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Registre" sheetId="2" state="visible" r:id="rId4"/>
    <sheet name="Appels" sheetId="3" state="visible" r:id="rId5"/>
  </sheets>
  <definedNames>
    <definedName function="false" hidden="true" localSheetId="1" name="_xlnm._FilterDatabase" vbProcedure="false">Registre!$A$5:$R$305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<sst xmlns="http://schemas.openxmlformats.org/spreadsheetml/2006/main" count="59" uniqueCount="55">
  <si>
    <t xml:space="preserve">Mode d'emploi du registre</t>
  </si>
  <si>
    <t xml:space="preserve">1. Chaque fois qu'un particulier signe le formulaire d'accord, ajoutez une ligne dans l'onglet « Registre ».</t>
  </si>
  <si>
    <t xml:space="preserve">2. Remplissez les cellules jaunes. La date de fin de validité, le statut et la date limite de suppression se calculent seuls.</t>
  </si>
  <si>
    <t xml:space="preserve">3. Avant d'appeler, vérifiez que le statut est « Valide ». « Expiré » ou « Retiré » : n'appelez pas.</t>
  </si>
  <si>
    <t xml:space="preserve">4. Si la personne retire son accord, notez la date de retrait : le statut passe à « Retiré ».</t>
  </si>
  <si>
    <t xml:space="preserve">5. Notez chaque appel dans l'onglet « Appels » : une alerte s'affiche au-delà de 4 appels sur 30 jours ou hors des horaires autorisés.</t>
  </si>
  <si>
    <t xml:space="preserve">6. Gardez le formulaire signé (papier ou scan) trois ans, à l'endroit indiqué dans la colonne « Où est la preuve ? ».</t>
  </si>
  <si>
    <t xml:space="preserve">Rappel des règles (depuis le 11 août 2026)</t>
  </si>
  <si>
    <t xml:space="preserve">Accord préalable, écrit, libre, spécifique, éclairé, univoque et révocable ; un an au maximum ; jamais de renouvellement tacite.</t>
  </si>
  <si>
    <t xml:space="preserve">Appels du lundi au vendredi, de 10 h à 13 h et de 14 h à 20 h, jamais les jours fériés (à vérifier vous-même : le tableur ne connaît pas les jours fériés).</t>
  </si>
  <si>
    <t xml:space="preserve">4 appels au maximum par particulier sur 30 jours ; arrêt immédiat de l'appel si la personne retire son accord.</t>
  </si>
  <si>
    <t xml:space="preserve">Preuve conservée 3 ans. Données du prospect supprimées au plus tard 3 ans après le dernier contact (recommandation CNIL).</t>
  </si>
  <si>
    <t xml:space="preserve">Sources : loi n° 2025-594 du 30 juin 2025 (art. L. 223-1 du Code de la consommation) ; décret n° 2026-662 du 23 juillet 2026 (art. R. 223-1 à R. 223-4).</t>
  </si>
  <si>
    <t xml:space="preserve">Modèle gratuit proposé par Workflow Lead Immo (workflow-lead-immo.com). Information générale, ne remplace pas un conseil juridique.</t>
  </si>
  <si>
    <t xml:space="preserve">Dans l'application Workflow Lead Immo, ces vérifications sont faites automatiquement avant chaque appel.</t>
  </si>
  <si>
    <t xml:space="preserve">Registre des consentements au démarchage téléphonique</t>
  </si>
  <si>
    <t xml:space="preserve">Une ligne par accord recueilli. Cellules jaunes : à remplir. Colonnes grises : calculées automatiquement. Conservez chaque preuve 3 ans.</t>
  </si>
  <si>
    <t xml:space="preserve">Modèle gratuit Workflow Lead Immo · workflow-lead-immo.com · Information générale, ne remplace pas un conseil juridique.</t>
  </si>
  <si>
    <t xml:space="preserve">N°</t>
  </si>
  <si>
    <t xml:space="preserve">Nom du particulier</t>
  </si>
  <si>
    <t xml:space="preserve">Téléphone</t>
  </si>
  <si>
    <t xml:space="preserve">Adresse du bien</t>
  </si>
  <si>
    <t xml:space="preserve">Date du recueil</t>
  </si>
  <si>
    <t xml:space="preserve">Heure</t>
  </si>
  <si>
    <t xml:space="preserve">Canal</t>
  </si>
  <si>
    <t xml:space="preserve">Sujet(s) autorisé(s)</t>
  </si>
  <si>
    <t xml:space="preserve">Version du formulaire</t>
  </si>
  <si>
    <t xml:space="preserve">Professionnel autorisé</t>
  </si>
  <si>
    <t xml:space="preserve">Où est la preuve ?</t>
  </si>
  <si>
    <t xml:space="preserve">Durée (mois, 12 max)</t>
  </si>
  <si>
    <t xml:space="preserve">Fin de validité</t>
  </si>
  <si>
    <t xml:space="preserve">Date de retrait</t>
  </si>
  <si>
    <t xml:space="preserve">Statut</t>
  </si>
  <si>
    <t xml:space="preserve">Dernier contact</t>
  </si>
  <si>
    <t xml:space="preserve">Suppression des données au plus tard</t>
  </si>
  <si>
    <t xml:space="preserve">Notes</t>
  </si>
  <si>
    <t xml:space="preserve">Exemple : Marie Durand</t>
  </si>
  <si>
    <t xml:space="preserve">06 00 00 00 00</t>
  </si>
  <si>
    <t xml:space="preserve">12 rue des Lilas, 33000 Bordeaux</t>
  </si>
  <si>
    <t xml:space="preserve">Porte-à-porte</t>
  </si>
  <si>
    <t xml:space="preserve">Estimation ; mise en vente</t>
  </si>
  <si>
    <t xml:space="preserve">V1 oct. 2026</t>
  </si>
  <si>
    <t xml:space="preserve">Agence du Centre - J. Martin</t>
  </si>
  <si>
    <t xml:space="preserve">Classeur 2026, pochette 14</t>
  </si>
  <si>
    <t xml:space="preserve">Rappeler après les vacances scolaires</t>
  </si>
  <si>
    <t xml:space="preserve">Suivi des appels : 4 au maximum par particulier sur 30 jours</t>
  </si>
  <si>
    <t xml:space="preserve">Une ligne par appel. La colonne « Appels sur 30 jours » compte les appels au même numéro sur les 30 derniers jours (appel du jour compris).</t>
  </si>
  <si>
    <t xml:space="preserve">Date</t>
  </si>
  <si>
    <t xml:space="preserve">Nom</t>
  </si>
  <si>
    <t xml:space="preserve">Objet</t>
  </si>
  <si>
    <t xml:space="preserve">Résultat</t>
  </si>
  <si>
    <t xml:space="preserve">Appels sur 30 jours</t>
  </si>
  <si>
    <t xml:space="preserve">Alerte</t>
  </si>
  <si>
    <t xml:space="preserve">Proposition de date d'estimation</t>
  </si>
  <si>
    <t xml:space="preserve">Rendez-vous fixé au 24/10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</si>
</sst>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hh:mm"/>
    <numFmt numFmtId="167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F6234"/>
      <name val="Arial"/>
      <family val="0"/>
      <charset val="1"/>
    </font>
    <font>
      <sz val="9"/>
      <color rgb="FF141312"/>
      <name val="Arial"/>
      <family val="0"/>
      <charset val="1"/>
    </font>
    <font>
      <sz val="10"/>
      <color rgb="FF141312"/>
      <name val="Arial"/>
      <family val="0"/>
      <charset val="1"/>
    </font>
    <font>
      <b val="true"/>
      <sz val="11"/>
      <color rgb="FF8F6234"/>
      <name val="Arial"/>
      <family val="0"/>
      <charset val="1"/>
    </font>
    <font>
      <sz val="8"/>
      <color rgb="FF141312"/>
      <name val="Arial"/>
      <family val="0"/>
      <charset val="1"/>
    </font>
    <font>
      <b val="true"/>
      <sz val="15"/>
      <color rgb="FF141312"/>
      <name val="Arial"/>
      <family val="0"/>
      <charset val="1"/>
    </font>
    <font>
      <sz val="9"/>
      <color rgb="FF55514C"/>
      <name val="Arial"/>
      <family val="0"/>
      <charset val="1"/>
    </font>
    <font>
      <i val="true"/>
      <sz val="8"/>
      <color rgb="FF6E696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6E6964"/>
      <name val="Arial"/>
      <family val="0"/>
      <charset val="1"/>
    </font>
    <font>
      <sz val="9"/>
      <name val="Arial"/>
      <family val="0"/>
      <charset val="1"/>
    </font>
    <font>
      <b val="true"/>
      <sz val="14"/>
      <color rgb="FF1413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F6234"/>
        <bgColor rgb="FF6E6964"/>
      </patternFill>
    </fill>
    <fill>
      <patternFill patternType="solid">
        <fgColor rgb="FF6E6964"/>
        <bgColor rgb="FF808080"/>
      </patternFill>
    </fill>
    <fill>
      <patternFill patternType="solid">
        <fgColor rgb="FFF1EFEC"/>
        <bgColor rgb="FFE8E6E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E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8F623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E696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1EFEC"/>
          <bgColor rgb="FF000000"/>
        </patternFill>
      </fill>
    </dxf>
    <dxf>
      <fill>
        <patternFill patternType="solid">
          <fgColor rgb="FFDDF0E6"/>
          <bgColor rgb="FF000000"/>
        </patternFill>
      </fill>
    </dxf>
    <dxf>
      <fill>
        <patternFill patternType="solid">
          <fgColor rgb="FF1F6B49"/>
          <bgColor rgb="FF000000"/>
        </patternFill>
      </fill>
    </dxf>
    <dxf>
      <font>
        <name val="Arial"/>
        <charset val="1"/>
        <family val="0"/>
        <b val="1"/>
        <color rgb="FF1F6B49"/>
      </font>
      <fill>
        <patternFill>
          <bgColor rgb="FFDDF0E6"/>
        </patternFill>
      </fill>
    </dxf>
    <dxf>
      <font>
        <name val="Arial"/>
        <charset val="1"/>
        <family val="0"/>
        <b val="1"/>
        <color rgb="FFA3412F"/>
      </font>
      <fill>
        <patternFill>
          <bgColor rgb="FFFBE3DE"/>
        </patternFill>
      </fill>
    </dxf>
    <dxf>
      <font>
        <name val="Arial"/>
        <charset val="1"/>
        <family val="0"/>
        <b val="1"/>
        <color rgb="FF44403C"/>
      </font>
      <fill>
        <patternFill>
          <bgColor rgb="FFE8E6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6234"/>
      <rgbColor rgb="FF800080"/>
      <rgbColor rgb="FF1F6B49"/>
      <rgbColor rgb="FFC0C0C0"/>
      <rgbColor rgb="FF808080"/>
      <rgbColor rgb="FF9999FF"/>
      <rgbColor rgb="FF993366"/>
      <rgbColor rgb="FFF1EFEC"/>
      <rgbColor rgb="FFDD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6E3"/>
      <rgbColor rgb="FFFFFF99"/>
      <rgbColor rgb="FF99CCFF"/>
      <rgbColor rgb="FFFF99CC"/>
      <rgbColor rgb="FFCC99FF"/>
      <rgbColor rgb="FFFBE3DE"/>
      <rgbColor rgb="FF3366FF"/>
      <rgbColor rgb="FF33CCCC"/>
      <rgbColor rgb="FF99CC00"/>
      <rgbColor rgb="FFFFCC00"/>
      <rgbColor rgb="FFFF9900"/>
      <rgbColor rgb="FFFF6600"/>
      <rgbColor rgb="FF6E6964"/>
      <rgbColor rgb="FF969696"/>
      <rgbColor rgb="FF003366"/>
      <rgbColor rgb="FF339966"/>
      <rgbColor rgb="FF141312"/>
      <rgbColor rgb="FF55514C"/>
      <rgbColor rgb="FFA3412F"/>
      <rgbColor rgb="FF993366"/>
      <rgbColor rgb="FF333399"/>
      <rgbColor rgb="FF4440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23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30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7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20"/>
    <col collapsed="false" customWidth="true" hidden="false" outlineLevel="0" max="11" min="11" style="0" width="24"/>
    <col collapsed="false" customWidth="true" hidden="false" outlineLevel="0" max="12" min="12" style="0" width="11"/>
    <col collapsed="false" customWidth="true" hidden="false" outlineLevel="0" max="14" min="13" style="0" width="13"/>
    <col collapsed="false" customWidth="true" hidden="false" outlineLevel="0" max="15" min="15" style="0" width="12"/>
    <col collapsed="false" customWidth="true" hidden="false" outlineLevel="0" max="16" min="16" style="0" width="13"/>
    <col collapsed="false" customWidth="true" hidden="false" outlineLevel="0" max="17" min="17" style="0" width="16"/>
    <col collapsed="false" customWidth="true" hidden="false" outlineLevel="0" max="18" min="18" style="0" width="26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3" customFormat="false" ht="15" hidden="false" customHeight="false" outlineLevel="0" collapsed="false">
      <c r="A3" s="8" t="s">
        <v>17</v>
      </c>
    </row>
    <row r="5" customFormat="false" ht="33.75" hidden="false" customHeight="true" outlineLevel="0" collapsed="false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29</v>
      </c>
      <c r="M5" s="10" t="s">
        <v>30</v>
      </c>
      <c r="N5" s="9" t="s">
        <v>31</v>
      </c>
      <c r="O5" s="10" t="s">
        <v>32</v>
      </c>
      <c r="P5" s="9" t="s">
        <v>33</v>
      </c>
      <c r="Q5" s="10" t="s">
        <v>34</v>
      </c>
      <c r="R5" s="9" t="s">
        <v>35</v>
      </c>
    </row>
    <row r="6" customFormat="false" ht="15" hidden="false" customHeight="false" outlineLevel="0" collapsed="false">
      <c r="A6" s="11" t="n">
        <v>1</v>
      </c>
      <c r="B6" s="11" t="s">
        <v>36</v>
      </c>
      <c r="C6" s="11" t="s">
        <v>37</v>
      </c>
      <c r="D6" s="11" t="s">
        <v>38</v>
      </c>
      <c r="E6" s="12" t="n">
        <v>46310</v>
      </c>
      <c r="F6" s="13" t="n">
        <v>0.4375</v>
      </c>
      <c r="G6" s="11" t="s">
        <v>39</v>
      </c>
      <c r="H6" s="11" t="s">
        <v>40</v>
      </c>
      <c r="I6" s="11" t="s">
        <v>41</v>
      </c>
      <c r="J6" s="11" t="s">
        <v>42</v>
      </c>
      <c r="K6" s="11" t="s">
        <v>43</v>
      </c>
      <c r="L6" s="11" t="n">
        <v>12</v>
      </c>
      <c r="M6" s="14" t="n">
        <f aca="false">IF(E6="","",EDATE(E6,MIN(IF(L6="",12,L6),12))-1)</f>
        <v>46674</v>
      </c>
      <c r="N6" s="12"/>
      <c r="O6" s="15" t="str">
        <f aca="true">IF(E6="","",IF(N6&lt;&gt;"","Retiré",IF(TODAY()&gt;M6,"Expiré","Valide")))</f>
        <v>Valide</v>
      </c>
      <c r="P6" s="12" t="n">
        <v>46315</v>
      </c>
      <c r="Q6" s="14" t="n">
        <f aca="false">IF(AND(E6="",P6=""),"",EDATE(MAX(E6,P6,N6),36))</f>
        <v>47411</v>
      </c>
      <c r="R6" s="11" t="s">
        <v>44</v>
      </c>
    </row>
    <row r="7" customFormat="false" ht="15" hidden="false" customHeight="false" outlineLevel="0" collapsed="false">
      <c r="A7" s="16"/>
      <c r="B7" s="16"/>
      <c r="C7" s="16"/>
      <c r="D7" s="16"/>
      <c r="E7" s="17"/>
      <c r="F7" s="18"/>
      <c r="G7" s="16"/>
      <c r="H7" s="16"/>
      <c r="I7" s="16"/>
      <c r="J7" s="16"/>
      <c r="K7" s="16"/>
      <c r="L7" s="16"/>
      <c r="M7" s="19" t="str">
        <f aca="false">IF(E7="","",EDATE(E7,MIN(IF(L7="",12,L7),12))-1)</f>
        <v/>
      </c>
      <c r="N7" s="17"/>
      <c r="O7" s="20" t="str">
        <f aca="true">IF(E7="","",IF(N7&lt;&gt;"","Retiré",IF(TODAY()&gt;M7,"Expiré","Valide")))</f>
        <v/>
      </c>
      <c r="P7" s="17"/>
      <c r="Q7" s="19" t="str">
        <f aca="false">IF(AND(E7="",P7=""),"",EDATE(MAX(E7,P7,N7),36))</f>
        <v/>
      </c>
      <c r="R7" s="16"/>
    </row>
    <row r="8" customFormat="false" ht="15" hidden="false" customHeight="false" outlineLevel="0" collapsed="false">
      <c r="A8" s="16"/>
      <c r="B8" s="16"/>
      <c r="C8" s="16"/>
      <c r="D8" s="16"/>
      <c r="E8" s="17"/>
      <c r="F8" s="18"/>
      <c r="G8" s="16"/>
      <c r="H8" s="16"/>
      <c r="I8" s="16"/>
      <c r="J8" s="16"/>
      <c r="K8" s="16"/>
      <c r="L8" s="16"/>
      <c r="M8" s="19" t="str">
        <f aca="false">IF(E8="","",EDATE(E8,MIN(IF(L8="",12,L8),12))-1)</f>
        <v/>
      </c>
      <c r="N8" s="17"/>
      <c r="O8" s="20" t="str">
        <f aca="true">IF(E8="","",IF(N8&lt;&gt;"","Retiré",IF(TODAY()&gt;M8,"Expiré","Valide")))</f>
        <v/>
      </c>
      <c r="P8" s="17"/>
      <c r="Q8" s="19" t="str">
        <f aca="false">IF(AND(E8="",P8=""),"",EDATE(MAX(E8,P8,N8),36))</f>
        <v/>
      </c>
      <c r="R8" s="16"/>
    </row>
    <row r="9" customFormat="false" ht="15" hidden="false" customHeight="false" outlineLevel="0" collapsed="false">
      <c r="A9" s="16"/>
      <c r="B9" s="16"/>
      <c r="C9" s="16"/>
      <c r="D9" s="16"/>
      <c r="E9" s="17"/>
      <c r="F9" s="18"/>
      <c r="G9" s="16"/>
      <c r="H9" s="16"/>
      <c r="I9" s="16"/>
      <c r="J9" s="16"/>
      <c r="K9" s="16"/>
      <c r="L9" s="16"/>
      <c r="M9" s="19" t="str">
        <f aca="false">IF(E9="","",EDATE(E9,MIN(IF(L9="",12,L9),12))-1)</f>
        <v/>
      </c>
      <c r="N9" s="17"/>
      <c r="O9" s="20" t="str">
        <f aca="true">IF(E9="","",IF(N9&lt;&gt;"","Retiré",IF(TODAY()&gt;M9,"Expiré","Valide")))</f>
        <v/>
      </c>
      <c r="P9" s="17"/>
      <c r="Q9" s="19" t="str">
        <f aca="false">IF(AND(E9="",P9=""),"",EDATE(MAX(E9,P9,N9),36))</f>
        <v/>
      </c>
      <c r="R9" s="16"/>
    </row>
    <row r="10" customFormat="false" ht="15" hidden="false" customHeight="false" outlineLevel="0" collapsed="false">
      <c r="A10" s="16"/>
      <c r="B10" s="16"/>
      <c r="C10" s="16"/>
      <c r="D10" s="16"/>
      <c r="E10" s="17"/>
      <c r="F10" s="18"/>
      <c r="G10" s="16"/>
      <c r="H10" s="16"/>
      <c r="I10" s="16"/>
      <c r="J10" s="16"/>
      <c r="K10" s="16"/>
      <c r="L10" s="16"/>
      <c r="M10" s="19" t="str">
        <f aca="false">IF(E10="","",EDATE(E10,MIN(IF(L10="",12,L10),12))-1)</f>
        <v/>
      </c>
      <c r="N10" s="17"/>
      <c r="O10" s="20" t="str">
        <f aca="true">IF(E10="","",IF(N10&lt;&gt;"","Retiré",IF(TODAY()&gt;M10,"Expiré","Valide")))</f>
        <v/>
      </c>
      <c r="P10" s="17"/>
      <c r="Q10" s="19" t="str">
        <f aca="false">IF(AND(E10="",P10=""),"",EDATE(MAX(E10,P10,N10),36))</f>
        <v/>
      </c>
      <c r="R10" s="16"/>
    </row>
    <row r="11" customFormat="false" ht="15" hidden="false" customHeight="false" outlineLevel="0" collapsed="false">
      <c r="A11" s="16"/>
      <c r="B11" s="16"/>
      <c r="C11" s="16"/>
      <c r="D11" s="16"/>
      <c r="E11" s="17"/>
      <c r="F11" s="18"/>
      <c r="G11" s="16"/>
      <c r="H11" s="16"/>
      <c r="I11" s="16"/>
      <c r="J11" s="16"/>
      <c r="K11" s="16"/>
      <c r="L11" s="16"/>
      <c r="M11" s="19" t="str">
        <f aca="false">IF(E11="","",EDATE(E11,MIN(IF(L11="",12,L11),12))-1)</f>
        <v/>
      </c>
      <c r="N11" s="17"/>
      <c r="O11" s="20" t="str">
        <f aca="true">IF(E11="","",IF(N11&lt;&gt;"","Retiré",IF(TODAY()&gt;M11,"Expiré","Valide")))</f>
        <v/>
      </c>
      <c r="P11" s="17"/>
      <c r="Q11" s="19" t="str">
        <f aca="false">IF(AND(E11="",P11=""),"",EDATE(MAX(E11,P11,N11),36))</f>
        <v/>
      </c>
      <c r="R11" s="16"/>
    </row>
    <row r="12" customFormat="false" ht="15" hidden="false" customHeight="false" outlineLevel="0" collapsed="false">
      <c r="A12" s="16"/>
      <c r="B12" s="16"/>
      <c r="C12" s="16"/>
      <c r="D12" s="16"/>
      <c r="E12" s="17"/>
      <c r="F12" s="18"/>
      <c r="G12" s="16"/>
      <c r="H12" s="16"/>
      <c r="I12" s="16"/>
      <c r="J12" s="16"/>
      <c r="K12" s="16"/>
      <c r="L12" s="16"/>
      <c r="M12" s="19" t="str">
        <f aca="false">IF(E12="","",EDATE(E12,MIN(IF(L12="",12,L12),12))-1)</f>
        <v/>
      </c>
      <c r="N12" s="17"/>
      <c r="O12" s="20" t="str">
        <f aca="true">IF(E12="","",IF(N12&lt;&gt;"","Retiré",IF(TODAY()&gt;M12,"Expiré","Valide")))</f>
        <v/>
      </c>
      <c r="P12" s="17"/>
      <c r="Q12" s="19" t="str">
        <f aca="false">IF(AND(E12="",P12=""),"",EDATE(MAX(E12,P12,N12),36))</f>
        <v/>
      </c>
      <c r="R12" s="16"/>
    </row>
    <row r="13" customFormat="false" ht="15" hidden="false" customHeight="false" outlineLevel="0" collapsed="false">
      <c r="A13" s="16"/>
      <c r="B13" s="16"/>
      <c r="C13" s="16"/>
      <c r="D13" s="16"/>
      <c r="E13" s="17"/>
      <c r="F13" s="18"/>
      <c r="G13" s="16"/>
      <c r="H13" s="16"/>
      <c r="I13" s="16"/>
      <c r="J13" s="16"/>
      <c r="K13" s="16"/>
      <c r="L13" s="16"/>
      <c r="M13" s="19" t="str">
        <f aca="false">IF(E13="","",EDATE(E13,MIN(IF(L13="",12,L13),12))-1)</f>
        <v/>
      </c>
      <c r="N13" s="17"/>
      <c r="O13" s="20" t="str">
        <f aca="true">IF(E13="","",IF(N13&lt;&gt;"","Retiré",IF(TODAY()&gt;M13,"Expiré","Valide")))</f>
        <v/>
      </c>
      <c r="P13" s="17"/>
      <c r="Q13" s="19" t="str">
        <f aca="false">IF(AND(E13="",P13=""),"",EDATE(MAX(E13,P13,N13),36))</f>
        <v/>
      </c>
      <c r="R13" s="16"/>
    </row>
    <row r="14" customFormat="false" ht="15" hidden="false" customHeight="false" outlineLevel="0" collapsed="false">
      <c r="A14" s="16"/>
      <c r="B14" s="16"/>
      <c r="C14" s="16"/>
      <c r="D14" s="16"/>
      <c r="E14" s="17"/>
      <c r="F14" s="18"/>
      <c r="G14" s="16"/>
      <c r="H14" s="16"/>
      <c r="I14" s="16"/>
      <c r="J14" s="16"/>
      <c r="K14" s="16"/>
      <c r="L14" s="16"/>
      <c r="M14" s="19" t="str">
        <f aca="false">IF(E14="","",EDATE(E14,MIN(IF(L14="",12,L14),12))-1)</f>
        <v/>
      </c>
      <c r="N14" s="17"/>
      <c r="O14" s="20" t="str">
        <f aca="true">IF(E14="","",IF(N14&lt;&gt;"","Retiré",IF(TODAY()&gt;M14,"Expiré","Valide")))</f>
        <v/>
      </c>
      <c r="P14" s="17"/>
      <c r="Q14" s="19" t="str">
        <f aca="false">IF(AND(E14="",P14=""),"",EDATE(MAX(E14,P14,N14),36))</f>
        <v/>
      </c>
      <c r="R14" s="16"/>
    </row>
    <row r="15" customFormat="false" ht="15" hidden="false" customHeight="false" outlineLevel="0" collapsed="false">
      <c r="A15" s="16"/>
      <c r="B15" s="16"/>
      <c r="C15" s="16"/>
      <c r="D15" s="16"/>
      <c r="E15" s="17"/>
      <c r="F15" s="18"/>
      <c r="G15" s="16"/>
      <c r="H15" s="16"/>
      <c r="I15" s="16"/>
      <c r="J15" s="16"/>
      <c r="K15" s="16"/>
      <c r="L15" s="16"/>
      <c r="M15" s="19" t="str">
        <f aca="false">IF(E15="","",EDATE(E15,MIN(IF(L15="",12,L15),12))-1)</f>
        <v/>
      </c>
      <c r="N15" s="17"/>
      <c r="O15" s="20" t="str">
        <f aca="true">IF(E15="","",IF(N15&lt;&gt;"","Retiré",IF(TODAY()&gt;M15,"Expiré","Valide")))</f>
        <v/>
      </c>
      <c r="P15" s="17"/>
      <c r="Q15" s="19" t="str">
        <f aca="false">IF(AND(E15="",P15=""),"",EDATE(MAX(E15,P15,N15),36))</f>
        <v/>
      </c>
      <c r="R15" s="16"/>
    </row>
    <row r="16" customFormat="false" ht="15" hidden="false" customHeight="false" outlineLevel="0" collapsed="false">
      <c r="A16" s="16"/>
      <c r="B16" s="16"/>
      <c r="C16" s="16"/>
      <c r="D16" s="16"/>
      <c r="E16" s="17"/>
      <c r="F16" s="18"/>
      <c r="G16" s="16"/>
      <c r="H16" s="16"/>
      <c r="I16" s="16"/>
      <c r="J16" s="16"/>
      <c r="K16" s="16"/>
      <c r="L16" s="16"/>
      <c r="M16" s="19" t="str">
        <f aca="false">IF(E16="","",EDATE(E16,MIN(IF(L16="",12,L16),12))-1)</f>
        <v/>
      </c>
      <c r="N16" s="17"/>
      <c r="O16" s="20" t="str">
        <f aca="true">IF(E16="","",IF(N16&lt;&gt;"","Retiré",IF(TODAY()&gt;M16,"Expiré","Valide")))</f>
        <v/>
      </c>
      <c r="P16" s="17"/>
      <c r="Q16" s="19" t="str">
        <f aca="false">IF(AND(E16="",P16=""),"",EDATE(MAX(E16,P16,N16),36))</f>
        <v/>
      </c>
      <c r="R16" s="16"/>
    </row>
    <row r="17" customFormat="false" ht="15" hidden="false" customHeight="false" outlineLevel="0" collapsed="false">
      <c r="A17" s="16"/>
      <c r="B17" s="16"/>
      <c r="C17" s="16"/>
      <c r="D17" s="16"/>
      <c r="E17" s="17"/>
      <c r="F17" s="18"/>
      <c r="G17" s="16"/>
      <c r="H17" s="16"/>
      <c r="I17" s="16"/>
      <c r="J17" s="16"/>
      <c r="K17" s="16"/>
      <c r="L17" s="16"/>
      <c r="M17" s="19" t="str">
        <f aca="false">IF(E17="","",EDATE(E17,MIN(IF(L17="",12,L17),12))-1)</f>
        <v/>
      </c>
      <c r="N17" s="17"/>
      <c r="O17" s="20" t="str">
        <f aca="true">IF(E17="","",IF(N17&lt;&gt;"","Retiré",IF(TODAY()&gt;M17,"Expiré","Valide")))</f>
        <v/>
      </c>
      <c r="P17" s="17"/>
      <c r="Q17" s="19" t="str">
        <f aca="false">IF(AND(E17="",P17=""),"",EDATE(MAX(E17,P17,N17),36))</f>
        <v/>
      </c>
      <c r="R17" s="16"/>
    </row>
    <row r="18" customFormat="false" ht="15" hidden="false" customHeight="false" outlineLevel="0" collapsed="false">
      <c r="A18" s="16"/>
      <c r="B18" s="16"/>
      <c r="C18" s="16"/>
      <c r="D18" s="16"/>
      <c r="E18" s="17"/>
      <c r="F18" s="18"/>
      <c r="G18" s="16"/>
      <c r="H18" s="16"/>
      <c r="I18" s="16"/>
      <c r="J18" s="16"/>
      <c r="K18" s="16"/>
      <c r="L18" s="16"/>
      <c r="M18" s="19" t="str">
        <f aca="false">IF(E18="","",EDATE(E18,MIN(IF(L18="",12,L18),12))-1)</f>
        <v/>
      </c>
      <c r="N18" s="17"/>
      <c r="O18" s="20" t="str">
        <f aca="true">IF(E18="","",IF(N18&lt;&gt;"","Retiré",IF(TODAY()&gt;M18,"Expiré","Valide")))</f>
        <v/>
      </c>
      <c r="P18" s="17"/>
      <c r="Q18" s="19" t="str">
        <f aca="false">IF(AND(E18="",P18=""),"",EDATE(MAX(E18,P18,N18),36))</f>
        <v/>
      </c>
      <c r="R18" s="16"/>
    </row>
    <row r="19" customFormat="false" ht="15" hidden="false" customHeight="false" outlineLevel="0" collapsed="false">
      <c r="A19" s="16"/>
      <c r="B19" s="16"/>
      <c r="C19" s="16"/>
      <c r="D19" s="16"/>
      <c r="E19" s="17"/>
      <c r="F19" s="18"/>
      <c r="G19" s="16"/>
      <c r="H19" s="16"/>
      <c r="I19" s="16"/>
      <c r="J19" s="16"/>
      <c r="K19" s="16"/>
      <c r="L19" s="16"/>
      <c r="M19" s="19" t="str">
        <f aca="false">IF(E19="","",EDATE(E19,MIN(IF(L19="",12,L19),12))-1)</f>
        <v/>
      </c>
      <c r="N19" s="17"/>
      <c r="O19" s="20" t="str">
        <f aca="true">IF(E19="","",IF(N19&lt;&gt;"","Retiré",IF(TODAY()&gt;M19,"Expiré","Valide")))</f>
        <v/>
      </c>
      <c r="P19" s="17"/>
      <c r="Q19" s="19" t="str">
        <f aca="false">IF(AND(E19="",P19=""),"",EDATE(MAX(E19,P19,N19),36))</f>
        <v/>
      </c>
      <c r="R19" s="16"/>
    </row>
    <row r="20" customFormat="false" ht="15" hidden="false" customHeight="false" outlineLevel="0" collapsed="false">
      <c r="A20" s="16"/>
      <c r="B20" s="16"/>
      <c r="C20" s="16"/>
      <c r="D20" s="16"/>
      <c r="E20" s="17"/>
      <c r="F20" s="18"/>
      <c r="G20" s="16"/>
      <c r="H20" s="16"/>
      <c r="I20" s="16"/>
      <c r="J20" s="16"/>
      <c r="K20" s="16"/>
      <c r="L20" s="16"/>
      <c r="M20" s="19" t="str">
        <f aca="false">IF(E20="","",EDATE(E20,MIN(IF(L20="",12,L20),12))-1)</f>
        <v/>
      </c>
      <c r="N20" s="17"/>
      <c r="O20" s="20" t="str">
        <f aca="true">IF(E20="","",IF(N20&lt;&gt;"","Retiré",IF(TODAY()&gt;M20,"Expiré","Valide")))</f>
        <v/>
      </c>
      <c r="P20" s="17"/>
      <c r="Q20" s="19" t="str">
        <f aca="false">IF(AND(E20="",P20=""),"",EDATE(MAX(E20,P20,N20),36))</f>
        <v/>
      </c>
      <c r="R20" s="16"/>
    </row>
    <row r="21" customFormat="false" ht="15" hidden="false" customHeight="false" outlineLevel="0" collapsed="false">
      <c r="A21" s="16"/>
      <c r="B21" s="16"/>
      <c r="C21" s="16"/>
      <c r="D21" s="16"/>
      <c r="E21" s="17"/>
      <c r="F21" s="18"/>
      <c r="G21" s="16"/>
      <c r="H21" s="16"/>
      <c r="I21" s="16"/>
      <c r="J21" s="16"/>
      <c r="K21" s="16"/>
      <c r="L21" s="16"/>
      <c r="M21" s="19" t="str">
        <f aca="false">IF(E21="","",EDATE(E21,MIN(IF(L21="",12,L21),12))-1)</f>
        <v/>
      </c>
      <c r="N21" s="17"/>
      <c r="O21" s="20" t="str">
        <f aca="true">IF(E21="","",IF(N21&lt;&gt;"","Retiré",IF(TODAY()&gt;M21,"Expiré","Valide")))</f>
        <v/>
      </c>
      <c r="P21" s="17"/>
      <c r="Q21" s="19" t="str">
        <f aca="false">IF(AND(E21="",P21=""),"",EDATE(MAX(E21,P21,N21),36))</f>
        <v/>
      </c>
      <c r="R21" s="16"/>
    </row>
    <row r="22" customFormat="false" ht="15" hidden="false" customHeight="false" outlineLevel="0" collapsed="false">
      <c r="A22" s="16"/>
      <c r="B22" s="16"/>
      <c r="C22" s="16"/>
      <c r="D22" s="16"/>
      <c r="E22" s="17"/>
      <c r="F22" s="18"/>
      <c r="G22" s="16"/>
      <c r="H22" s="16"/>
      <c r="I22" s="16"/>
      <c r="J22" s="16"/>
      <c r="K22" s="16"/>
      <c r="L22" s="16"/>
      <c r="M22" s="19" t="str">
        <f aca="false">IF(E22="","",EDATE(E22,MIN(IF(L22="",12,L22),12))-1)</f>
        <v/>
      </c>
      <c r="N22" s="17"/>
      <c r="O22" s="20" t="str">
        <f aca="true">IF(E22="","",IF(N22&lt;&gt;"","Retiré",IF(TODAY()&gt;M22,"Expiré","Valide")))</f>
        <v/>
      </c>
      <c r="P22" s="17"/>
      <c r="Q22" s="19" t="str">
        <f aca="false">IF(AND(E22="",P22=""),"",EDATE(MAX(E22,P22,N22),36))</f>
        <v/>
      </c>
      <c r="R22" s="16"/>
    </row>
    <row r="23" customFormat="false" ht="15" hidden="false" customHeight="false" outlineLevel="0" collapsed="false">
      <c r="A23" s="16"/>
      <c r="B23" s="16"/>
      <c r="C23" s="16"/>
      <c r="D23" s="16"/>
      <c r="E23" s="17"/>
      <c r="F23" s="18"/>
      <c r="G23" s="16"/>
      <c r="H23" s="16"/>
      <c r="I23" s="16"/>
      <c r="J23" s="16"/>
      <c r="K23" s="16"/>
      <c r="L23" s="16"/>
      <c r="M23" s="19" t="str">
        <f aca="false">IF(E23="","",EDATE(E23,MIN(IF(L23="",12,L23),12))-1)</f>
        <v/>
      </c>
      <c r="N23" s="17"/>
      <c r="O23" s="20" t="str">
        <f aca="true">IF(E23="","",IF(N23&lt;&gt;"","Retiré",IF(TODAY()&gt;M23,"Expiré","Valide")))</f>
        <v/>
      </c>
      <c r="P23" s="17"/>
      <c r="Q23" s="19" t="str">
        <f aca="false">IF(AND(E23="",P23=""),"",EDATE(MAX(E23,P23,N23),36))</f>
        <v/>
      </c>
      <c r="R23" s="16"/>
    </row>
    <row r="24" customFormat="false" ht="15" hidden="false" customHeight="false" outlineLevel="0" collapsed="false">
      <c r="A24" s="16"/>
      <c r="B24" s="16"/>
      <c r="C24" s="16"/>
      <c r="D24" s="16"/>
      <c r="E24" s="17"/>
      <c r="F24" s="18"/>
      <c r="G24" s="16"/>
      <c r="H24" s="16"/>
      <c r="I24" s="16"/>
      <c r="J24" s="16"/>
      <c r="K24" s="16"/>
      <c r="L24" s="16"/>
      <c r="M24" s="19" t="str">
        <f aca="false">IF(E24="","",EDATE(E24,MIN(IF(L24="",12,L24),12))-1)</f>
        <v/>
      </c>
      <c r="N24" s="17"/>
      <c r="O24" s="20" t="str">
        <f aca="true">IF(E24="","",IF(N24&lt;&gt;"","Retiré",IF(TODAY()&gt;M24,"Expiré","Valide")))</f>
        <v/>
      </c>
      <c r="P24" s="17"/>
      <c r="Q24" s="19" t="str">
        <f aca="false">IF(AND(E24="",P24=""),"",EDATE(MAX(E24,P24,N24),36))</f>
        <v/>
      </c>
      <c r="R24" s="16"/>
    </row>
    <row r="25" customFormat="false" ht="15" hidden="false" customHeight="false" outlineLevel="0" collapsed="false">
      <c r="A25" s="16"/>
      <c r="B25" s="16"/>
      <c r="C25" s="16"/>
      <c r="D25" s="16"/>
      <c r="E25" s="17"/>
      <c r="F25" s="18"/>
      <c r="G25" s="16"/>
      <c r="H25" s="16"/>
      <c r="I25" s="16"/>
      <c r="J25" s="16"/>
      <c r="K25" s="16"/>
      <c r="L25" s="16"/>
      <c r="M25" s="19" t="str">
        <f aca="false">IF(E25="","",EDATE(E25,MIN(IF(L25="",12,L25),12))-1)</f>
        <v/>
      </c>
      <c r="N25" s="17"/>
      <c r="O25" s="20" t="str">
        <f aca="true">IF(E25="","",IF(N25&lt;&gt;"","Retiré",IF(TODAY()&gt;M25,"Expiré","Valide")))</f>
        <v/>
      </c>
      <c r="P25" s="17"/>
      <c r="Q25" s="19" t="str">
        <f aca="false">IF(AND(E25="",P25=""),"",EDATE(MAX(E25,P25,N25),36))</f>
        <v/>
      </c>
      <c r="R25" s="16"/>
    </row>
    <row r="26" customFormat="false" ht="15" hidden="false" customHeight="false" outlineLevel="0" collapsed="false">
      <c r="A26" s="16"/>
      <c r="B26" s="16"/>
      <c r="C26" s="16"/>
      <c r="D26" s="16"/>
      <c r="E26" s="17"/>
      <c r="F26" s="18"/>
      <c r="G26" s="16"/>
      <c r="H26" s="16"/>
      <c r="I26" s="16"/>
      <c r="J26" s="16"/>
      <c r="K26" s="16"/>
      <c r="L26" s="16"/>
      <c r="M26" s="19" t="str">
        <f aca="false">IF(E26="","",EDATE(E26,MIN(IF(L26="",12,L26),12))-1)</f>
        <v/>
      </c>
      <c r="N26" s="17"/>
      <c r="O26" s="20" t="str">
        <f aca="true">IF(E26="","",IF(N26&lt;&gt;"","Retiré",IF(TODAY()&gt;M26,"Expiré","Valide")))</f>
        <v/>
      </c>
      <c r="P26" s="17"/>
      <c r="Q26" s="19" t="str">
        <f aca="false">IF(AND(E26="",P26=""),"",EDATE(MAX(E26,P26,N26),36))</f>
        <v/>
      </c>
      <c r="R26" s="16"/>
    </row>
    <row r="27" customFormat="false" ht="15" hidden="false" customHeight="false" outlineLevel="0" collapsed="false">
      <c r="A27" s="16"/>
      <c r="B27" s="16"/>
      <c r="C27" s="16"/>
      <c r="D27" s="16"/>
      <c r="E27" s="17"/>
      <c r="F27" s="18"/>
      <c r="G27" s="16"/>
      <c r="H27" s="16"/>
      <c r="I27" s="16"/>
      <c r="J27" s="16"/>
      <c r="K27" s="16"/>
      <c r="L27" s="16"/>
      <c r="M27" s="19" t="str">
        <f aca="false">IF(E27="","",EDATE(E27,MIN(IF(L27="",12,L27),12))-1)</f>
        <v/>
      </c>
      <c r="N27" s="17"/>
      <c r="O27" s="20" t="str">
        <f aca="true">IF(E27="","",IF(N27&lt;&gt;"","Retiré",IF(TODAY()&gt;M27,"Expiré","Valide")))</f>
        <v/>
      </c>
      <c r="P27" s="17"/>
      <c r="Q27" s="19" t="str">
        <f aca="false">IF(AND(E27="",P27=""),"",EDATE(MAX(E27,P27,N27),36))</f>
        <v/>
      </c>
      <c r="R27" s="16"/>
    </row>
    <row r="28" customFormat="false" ht="15" hidden="false" customHeight="false" outlineLevel="0" collapsed="false">
      <c r="A28" s="16"/>
      <c r="B28" s="16"/>
      <c r="C28" s="16"/>
      <c r="D28" s="16"/>
      <c r="E28" s="17"/>
      <c r="F28" s="18"/>
      <c r="G28" s="16"/>
      <c r="H28" s="16"/>
      <c r="I28" s="16"/>
      <c r="J28" s="16"/>
      <c r="K28" s="16"/>
      <c r="L28" s="16"/>
      <c r="M28" s="19" t="str">
        <f aca="false">IF(E28="","",EDATE(E28,MIN(IF(L28="",12,L28),12))-1)</f>
        <v/>
      </c>
      <c r="N28" s="17"/>
      <c r="O28" s="20" t="str">
        <f aca="true">IF(E28="","",IF(N28&lt;&gt;"","Retiré",IF(TODAY()&gt;M28,"Expiré","Valide")))</f>
        <v/>
      </c>
      <c r="P28" s="17"/>
      <c r="Q28" s="19" t="str">
        <f aca="false">IF(AND(E28="",P28=""),"",EDATE(MAX(E28,P28,N28),36))</f>
        <v/>
      </c>
      <c r="R28" s="16"/>
    </row>
    <row r="29" customFormat="false" ht="15" hidden="false" customHeight="false" outlineLevel="0" collapsed="false">
      <c r="A29" s="16"/>
      <c r="B29" s="16"/>
      <c r="C29" s="16"/>
      <c r="D29" s="16"/>
      <c r="E29" s="17"/>
      <c r="F29" s="18"/>
      <c r="G29" s="16"/>
      <c r="H29" s="16"/>
      <c r="I29" s="16"/>
      <c r="J29" s="16"/>
      <c r="K29" s="16"/>
      <c r="L29" s="16"/>
      <c r="M29" s="19" t="str">
        <f aca="false">IF(E29="","",EDATE(E29,MIN(IF(L29="",12,L29),12))-1)</f>
        <v/>
      </c>
      <c r="N29" s="17"/>
      <c r="O29" s="20" t="str">
        <f aca="true">IF(E29="","",IF(N29&lt;&gt;"","Retiré",IF(TODAY()&gt;M29,"Expiré","Valide")))</f>
        <v/>
      </c>
      <c r="P29" s="17"/>
      <c r="Q29" s="19" t="str">
        <f aca="false">IF(AND(E29="",P29=""),"",EDATE(MAX(E29,P29,N29),36))</f>
        <v/>
      </c>
      <c r="R29" s="16"/>
    </row>
    <row r="30" customFormat="false" ht="15" hidden="false" customHeight="false" outlineLevel="0" collapsed="false">
      <c r="A30" s="16"/>
      <c r="B30" s="16"/>
      <c r="C30" s="16"/>
      <c r="D30" s="16"/>
      <c r="E30" s="17"/>
      <c r="F30" s="18"/>
      <c r="G30" s="16"/>
      <c r="H30" s="16"/>
      <c r="I30" s="16"/>
      <c r="J30" s="16"/>
      <c r="K30" s="16"/>
      <c r="L30" s="16"/>
      <c r="M30" s="19" t="str">
        <f aca="false">IF(E30="","",EDATE(E30,MIN(IF(L30="",12,L30),12))-1)</f>
        <v/>
      </c>
      <c r="N30" s="17"/>
      <c r="O30" s="20" t="str">
        <f aca="true">IF(E30="","",IF(N30&lt;&gt;"","Retiré",IF(TODAY()&gt;M30,"Expiré","Valide")))</f>
        <v/>
      </c>
      <c r="P30" s="17"/>
      <c r="Q30" s="19" t="str">
        <f aca="false">IF(AND(E30="",P30=""),"",EDATE(MAX(E30,P30,N30),36))</f>
        <v/>
      </c>
      <c r="R30" s="16"/>
    </row>
    <row r="31" customFormat="false" ht="15" hidden="false" customHeight="false" outlineLevel="0" collapsed="false">
      <c r="A31" s="16"/>
      <c r="B31" s="16"/>
      <c r="C31" s="16"/>
      <c r="D31" s="16"/>
      <c r="E31" s="17"/>
      <c r="F31" s="18"/>
      <c r="G31" s="16"/>
      <c r="H31" s="16"/>
      <c r="I31" s="16"/>
      <c r="J31" s="16"/>
      <c r="K31" s="16"/>
      <c r="L31" s="16"/>
      <c r="M31" s="19" t="str">
        <f aca="false">IF(E31="","",EDATE(E31,MIN(IF(L31="",12,L31),12))-1)</f>
        <v/>
      </c>
      <c r="N31" s="17"/>
      <c r="O31" s="20" t="str">
        <f aca="true">IF(E31="","",IF(N31&lt;&gt;"","Retiré",IF(TODAY()&gt;M31,"Expiré","Valide")))</f>
        <v/>
      </c>
      <c r="P31" s="17"/>
      <c r="Q31" s="19" t="str">
        <f aca="false">IF(AND(E31="",P31=""),"",EDATE(MAX(E31,P31,N31),36))</f>
        <v/>
      </c>
      <c r="R31" s="16"/>
    </row>
    <row r="32" customFormat="false" ht="15" hidden="false" customHeight="false" outlineLevel="0" collapsed="false">
      <c r="A32" s="16"/>
      <c r="B32" s="16"/>
      <c r="C32" s="16"/>
      <c r="D32" s="16"/>
      <c r="E32" s="17"/>
      <c r="F32" s="18"/>
      <c r="G32" s="16"/>
      <c r="H32" s="16"/>
      <c r="I32" s="16"/>
      <c r="J32" s="16"/>
      <c r="K32" s="16"/>
      <c r="L32" s="16"/>
      <c r="M32" s="19" t="str">
        <f aca="false">IF(E32="","",EDATE(E32,MIN(IF(L32="",12,L32),12))-1)</f>
        <v/>
      </c>
      <c r="N32" s="17"/>
      <c r="O32" s="20" t="str">
        <f aca="true">IF(E32="","",IF(N32&lt;&gt;"","Retiré",IF(TODAY()&gt;M32,"Expiré","Valide")))</f>
        <v/>
      </c>
      <c r="P32" s="17"/>
      <c r="Q32" s="19" t="str">
        <f aca="false">IF(AND(E32="",P32=""),"",EDATE(MAX(E32,P32,N32),36))</f>
        <v/>
      </c>
      <c r="R32" s="16"/>
    </row>
    <row r="33" customFormat="false" ht="15" hidden="false" customHeight="false" outlineLevel="0" collapsed="false">
      <c r="A33" s="16"/>
      <c r="B33" s="16"/>
      <c r="C33" s="16"/>
      <c r="D33" s="16"/>
      <c r="E33" s="17"/>
      <c r="F33" s="18"/>
      <c r="G33" s="16"/>
      <c r="H33" s="16"/>
      <c r="I33" s="16"/>
      <c r="J33" s="16"/>
      <c r="K33" s="16"/>
      <c r="L33" s="16"/>
      <c r="M33" s="19" t="str">
        <f aca="false">IF(E33="","",EDATE(E33,MIN(IF(L33="",12,L33),12))-1)</f>
        <v/>
      </c>
      <c r="N33" s="17"/>
      <c r="O33" s="20" t="str">
        <f aca="true">IF(E33="","",IF(N33&lt;&gt;"","Retiré",IF(TODAY()&gt;M33,"Expiré","Valide")))</f>
        <v/>
      </c>
      <c r="P33" s="17"/>
      <c r="Q33" s="19" t="str">
        <f aca="false">IF(AND(E33="",P33=""),"",EDATE(MAX(E33,P33,N33),36))</f>
        <v/>
      </c>
      <c r="R33" s="16"/>
    </row>
    <row r="34" customFormat="false" ht="15" hidden="false" customHeight="false" outlineLevel="0" collapsed="false">
      <c r="A34" s="16"/>
      <c r="B34" s="16"/>
      <c r="C34" s="16"/>
      <c r="D34" s="16"/>
      <c r="E34" s="17"/>
      <c r="F34" s="18"/>
      <c r="G34" s="16"/>
      <c r="H34" s="16"/>
      <c r="I34" s="16"/>
      <c r="J34" s="16"/>
      <c r="K34" s="16"/>
      <c r="L34" s="16"/>
      <c r="M34" s="19" t="str">
        <f aca="false">IF(E34="","",EDATE(E34,MIN(IF(L34="",12,L34),12))-1)</f>
        <v/>
      </c>
      <c r="N34" s="17"/>
      <c r="O34" s="20" t="str">
        <f aca="true">IF(E34="","",IF(N34&lt;&gt;"","Retiré",IF(TODAY()&gt;M34,"Expiré","Valide")))</f>
        <v/>
      </c>
      <c r="P34" s="17"/>
      <c r="Q34" s="19" t="str">
        <f aca="false">IF(AND(E34="",P34=""),"",EDATE(MAX(E34,P34,N34),36))</f>
        <v/>
      </c>
      <c r="R34" s="16"/>
    </row>
    <row r="35" customFormat="false" ht="15" hidden="false" customHeight="false" outlineLevel="0" collapsed="false">
      <c r="A35" s="16"/>
      <c r="B35" s="16"/>
      <c r="C35" s="16"/>
      <c r="D35" s="16"/>
      <c r="E35" s="17"/>
      <c r="F35" s="18"/>
      <c r="G35" s="16"/>
      <c r="H35" s="16"/>
      <c r="I35" s="16"/>
      <c r="J35" s="16"/>
      <c r="K35" s="16"/>
      <c r="L35" s="16"/>
      <c r="M35" s="19" t="str">
        <f aca="false">IF(E35="","",EDATE(E35,MIN(IF(L35="",12,L35),12))-1)</f>
        <v/>
      </c>
      <c r="N35" s="17"/>
      <c r="O35" s="20" t="str">
        <f aca="true">IF(E35="","",IF(N35&lt;&gt;"","Retiré",IF(TODAY()&gt;M35,"Expiré","Valide")))</f>
        <v/>
      </c>
      <c r="P35" s="17"/>
      <c r="Q35" s="19" t="str">
        <f aca="false">IF(AND(E35="",P35=""),"",EDATE(MAX(E35,P35,N35),36))</f>
        <v/>
      </c>
      <c r="R35" s="16"/>
    </row>
    <row r="36" customFormat="false" ht="15" hidden="false" customHeight="false" outlineLevel="0" collapsed="false">
      <c r="A36" s="16"/>
      <c r="B36" s="16"/>
      <c r="C36" s="16"/>
      <c r="D36" s="16"/>
      <c r="E36" s="17"/>
      <c r="F36" s="18"/>
      <c r="G36" s="16"/>
      <c r="H36" s="16"/>
      <c r="I36" s="16"/>
      <c r="J36" s="16"/>
      <c r="K36" s="16"/>
      <c r="L36" s="16"/>
      <c r="M36" s="19" t="str">
        <f aca="false">IF(E36="","",EDATE(E36,MIN(IF(L36="",12,L36),12))-1)</f>
        <v/>
      </c>
      <c r="N36" s="17"/>
      <c r="O36" s="20" t="str">
        <f aca="true">IF(E36="","",IF(N36&lt;&gt;"","Retiré",IF(TODAY()&gt;M36,"Expiré","Valide")))</f>
        <v/>
      </c>
      <c r="P36" s="17"/>
      <c r="Q36" s="19" t="str">
        <f aca="false">IF(AND(E36="",P36=""),"",EDATE(MAX(E36,P36,N36),36))</f>
        <v/>
      </c>
      <c r="R36" s="16"/>
    </row>
    <row r="37" customFormat="false" ht="15" hidden="false" customHeight="false" outlineLevel="0" collapsed="false">
      <c r="A37" s="16"/>
      <c r="B37" s="16"/>
      <c r="C37" s="16"/>
      <c r="D37" s="16"/>
      <c r="E37" s="17"/>
      <c r="F37" s="18"/>
      <c r="G37" s="16"/>
      <c r="H37" s="16"/>
      <c r="I37" s="16"/>
      <c r="J37" s="16"/>
      <c r="K37" s="16"/>
      <c r="L37" s="16"/>
      <c r="M37" s="19" t="str">
        <f aca="false">IF(E37="","",EDATE(E37,MIN(IF(L37="",12,L37),12))-1)</f>
        <v/>
      </c>
      <c r="N37" s="17"/>
      <c r="O37" s="20" t="str">
        <f aca="true">IF(E37="","",IF(N37&lt;&gt;"","Retiré",IF(TODAY()&gt;M37,"Expiré","Valide")))</f>
        <v/>
      </c>
      <c r="P37" s="17"/>
      <c r="Q37" s="19" t="str">
        <f aca="false">IF(AND(E37="",P37=""),"",EDATE(MAX(E37,P37,N37),36))</f>
        <v/>
      </c>
      <c r="R37" s="16"/>
    </row>
    <row r="38" customFormat="false" ht="15" hidden="false" customHeight="false" outlineLevel="0" collapsed="false">
      <c r="A38" s="16"/>
      <c r="B38" s="16"/>
      <c r="C38" s="16"/>
      <c r="D38" s="16"/>
      <c r="E38" s="17"/>
      <c r="F38" s="18"/>
      <c r="G38" s="16"/>
      <c r="H38" s="16"/>
      <c r="I38" s="16"/>
      <c r="J38" s="16"/>
      <c r="K38" s="16"/>
      <c r="L38" s="16"/>
      <c r="M38" s="19" t="str">
        <f aca="false">IF(E38="","",EDATE(E38,MIN(IF(L38="",12,L38),12))-1)</f>
        <v/>
      </c>
      <c r="N38" s="17"/>
      <c r="O38" s="20" t="str">
        <f aca="true">IF(E38="","",IF(N38&lt;&gt;"","Retiré",IF(TODAY()&gt;M38,"Expiré","Valide")))</f>
        <v/>
      </c>
      <c r="P38" s="17"/>
      <c r="Q38" s="19" t="str">
        <f aca="false">IF(AND(E38="",P38=""),"",EDATE(MAX(E38,P38,N38),36))</f>
        <v/>
      </c>
      <c r="R38" s="16"/>
    </row>
    <row r="39" customFormat="false" ht="15" hidden="false" customHeight="false" outlineLevel="0" collapsed="false">
      <c r="A39" s="16"/>
      <c r="B39" s="16"/>
      <c r="C39" s="16"/>
      <c r="D39" s="16"/>
      <c r="E39" s="17"/>
      <c r="F39" s="18"/>
      <c r="G39" s="16"/>
      <c r="H39" s="16"/>
      <c r="I39" s="16"/>
      <c r="J39" s="16"/>
      <c r="K39" s="16"/>
      <c r="L39" s="16"/>
      <c r="M39" s="19" t="str">
        <f aca="false">IF(E39="","",EDATE(E39,MIN(IF(L39="",12,L39),12))-1)</f>
        <v/>
      </c>
      <c r="N39" s="17"/>
      <c r="O39" s="20" t="str">
        <f aca="true">IF(E39="","",IF(N39&lt;&gt;"","Retiré",IF(TODAY()&gt;M39,"Expiré","Valide")))</f>
        <v/>
      </c>
      <c r="P39" s="17"/>
      <c r="Q39" s="19" t="str">
        <f aca="false">IF(AND(E39="",P39=""),"",EDATE(MAX(E39,P39,N39),36))</f>
        <v/>
      </c>
      <c r="R39" s="16"/>
    </row>
    <row r="40" customFormat="false" ht="15" hidden="false" customHeight="false" outlineLevel="0" collapsed="false">
      <c r="A40" s="16"/>
      <c r="B40" s="16"/>
      <c r="C40" s="16"/>
      <c r="D40" s="16"/>
      <c r="E40" s="17"/>
      <c r="F40" s="18"/>
      <c r="G40" s="16"/>
      <c r="H40" s="16"/>
      <c r="I40" s="16"/>
      <c r="J40" s="16"/>
      <c r="K40" s="16"/>
      <c r="L40" s="16"/>
      <c r="M40" s="19" t="str">
        <f aca="false">IF(E40="","",EDATE(E40,MIN(IF(L40="",12,L40),12))-1)</f>
        <v/>
      </c>
      <c r="N40" s="17"/>
      <c r="O40" s="20" t="str">
        <f aca="true">IF(E40="","",IF(N40&lt;&gt;"","Retiré",IF(TODAY()&gt;M40,"Expiré","Valide")))</f>
        <v/>
      </c>
      <c r="P40" s="17"/>
      <c r="Q40" s="19" t="str">
        <f aca="false">IF(AND(E40="",P40=""),"",EDATE(MAX(E40,P40,N40),36))</f>
        <v/>
      </c>
      <c r="R40" s="16"/>
    </row>
    <row r="41" customFormat="false" ht="15" hidden="false" customHeight="false" outlineLevel="0" collapsed="false">
      <c r="A41" s="16"/>
      <c r="B41" s="16"/>
      <c r="C41" s="16"/>
      <c r="D41" s="16"/>
      <c r="E41" s="17"/>
      <c r="F41" s="18"/>
      <c r="G41" s="16"/>
      <c r="H41" s="16"/>
      <c r="I41" s="16"/>
      <c r="J41" s="16"/>
      <c r="K41" s="16"/>
      <c r="L41" s="16"/>
      <c r="M41" s="19" t="str">
        <f aca="false">IF(E41="","",EDATE(E41,MIN(IF(L41="",12,L41),12))-1)</f>
        <v/>
      </c>
      <c r="N41" s="17"/>
      <c r="O41" s="20" t="str">
        <f aca="true">IF(E41="","",IF(N41&lt;&gt;"","Retiré",IF(TODAY()&gt;M41,"Expiré","Valide")))</f>
        <v/>
      </c>
      <c r="P41" s="17"/>
      <c r="Q41" s="19" t="str">
        <f aca="false">IF(AND(E41="",P41=""),"",EDATE(MAX(E41,P41,N41),36))</f>
        <v/>
      </c>
      <c r="R41" s="16"/>
    </row>
    <row r="42" customFormat="false" ht="15" hidden="false" customHeight="false" outlineLevel="0" collapsed="false">
      <c r="A42" s="16"/>
      <c r="B42" s="16"/>
      <c r="C42" s="16"/>
      <c r="D42" s="16"/>
      <c r="E42" s="17"/>
      <c r="F42" s="18"/>
      <c r="G42" s="16"/>
      <c r="H42" s="16"/>
      <c r="I42" s="16"/>
      <c r="J42" s="16"/>
      <c r="K42" s="16"/>
      <c r="L42" s="16"/>
      <c r="M42" s="19" t="str">
        <f aca="false">IF(E42="","",EDATE(E42,MIN(IF(L42="",12,L42),12))-1)</f>
        <v/>
      </c>
      <c r="N42" s="17"/>
      <c r="O42" s="20" t="str">
        <f aca="true">IF(E42="","",IF(N42&lt;&gt;"","Retiré",IF(TODAY()&gt;M42,"Expiré","Valide")))</f>
        <v/>
      </c>
      <c r="P42" s="17"/>
      <c r="Q42" s="19" t="str">
        <f aca="false">IF(AND(E42="",P42=""),"",EDATE(MAX(E42,P42,N42),36))</f>
        <v/>
      </c>
      <c r="R42" s="16"/>
    </row>
    <row r="43" customFormat="false" ht="15" hidden="false" customHeight="false" outlineLevel="0" collapsed="false">
      <c r="A43" s="16"/>
      <c r="B43" s="16"/>
      <c r="C43" s="16"/>
      <c r="D43" s="16"/>
      <c r="E43" s="17"/>
      <c r="F43" s="18"/>
      <c r="G43" s="16"/>
      <c r="H43" s="16"/>
      <c r="I43" s="16"/>
      <c r="J43" s="16"/>
      <c r="K43" s="16"/>
      <c r="L43" s="16"/>
      <c r="M43" s="19" t="str">
        <f aca="false">IF(E43="","",EDATE(E43,MIN(IF(L43="",12,L43),12))-1)</f>
        <v/>
      </c>
      <c r="N43" s="17"/>
      <c r="O43" s="20" t="str">
        <f aca="true">IF(E43="","",IF(N43&lt;&gt;"","Retiré",IF(TODAY()&gt;M43,"Expiré","Valide")))</f>
        <v/>
      </c>
      <c r="P43" s="17"/>
      <c r="Q43" s="19" t="str">
        <f aca="false">IF(AND(E43="",P43=""),"",EDATE(MAX(E43,P43,N43),36))</f>
        <v/>
      </c>
      <c r="R43" s="16"/>
    </row>
    <row r="44" customFormat="false" ht="15" hidden="false" customHeight="false" outlineLevel="0" collapsed="false">
      <c r="A44" s="16"/>
      <c r="B44" s="16"/>
      <c r="C44" s="16"/>
      <c r="D44" s="16"/>
      <c r="E44" s="17"/>
      <c r="F44" s="18"/>
      <c r="G44" s="16"/>
      <c r="H44" s="16"/>
      <c r="I44" s="16"/>
      <c r="J44" s="16"/>
      <c r="K44" s="16"/>
      <c r="L44" s="16"/>
      <c r="M44" s="19" t="str">
        <f aca="false">IF(E44="","",EDATE(E44,MIN(IF(L44="",12,L44),12))-1)</f>
        <v/>
      </c>
      <c r="N44" s="17"/>
      <c r="O44" s="20" t="str">
        <f aca="true">IF(E44="","",IF(N44&lt;&gt;"","Retiré",IF(TODAY()&gt;M44,"Expiré","Valide")))</f>
        <v/>
      </c>
      <c r="P44" s="17"/>
      <c r="Q44" s="19" t="str">
        <f aca="false">IF(AND(E44="",P44=""),"",EDATE(MAX(E44,P44,N44),36))</f>
        <v/>
      </c>
      <c r="R44" s="16"/>
    </row>
    <row r="45" customFormat="false" ht="15" hidden="false" customHeight="false" outlineLevel="0" collapsed="false">
      <c r="A45" s="16"/>
      <c r="B45" s="16"/>
      <c r="C45" s="16"/>
      <c r="D45" s="16"/>
      <c r="E45" s="17"/>
      <c r="F45" s="18"/>
      <c r="G45" s="16"/>
      <c r="H45" s="16"/>
      <c r="I45" s="16"/>
      <c r="J45" s="16"/>
      <c r="K45" s="16"/>
      <c r="L45" s="16"/>
      <c r="M45" s="19" t="str">
        <f aca="false">IF(E45="","",EDATE(E45,MIN(IF(L45="",12,L45),12))-1)</f>
        <v/>
      </c>
      <c r="N45" s="17"/>
      <c r="O45" s="20" t="str">
        <f aca="true">IF(E45="","",IF(N45&lt;&gt;"","Retiré",IF(TODAY()&gt;M45,"Expiré","Valide")))</f>
        <v/>
      </c>
      <c r="P45" s="17"/>
      <c r="Q45" s="19" t="str">
        <f aca="false">IF(AND(E45="",P45=""),"",EDATE(MAX(E45,P45,N45),36))</f>
        <v/>
      </c>
      <c r="R45" s="16"/>
    </row>
    <row r="46" customFormat="false" ht="15" hidden="false" customHeight="false" outlineLevel="0" collapsed="false">
      <c r="A46" s="16"/>
      <c r="B46" s="16"/>
      <c r="C46" s="16"/>
      <c r="D46" s="16"/>
      <c r="E46" s="17"/>
      <c r="F46" s="18"/>
      <c r="G46" s="16"/>
      <c r="H46" s="16"/>
      <c r="I46" s="16"/>
      <c r="J46" s="16"/>
      <c r="K46" s="16"/>
      <c r="L46" s="16"/>
      <c r="M46" s="19" t="str">
        <f aca="false">IF(E46="","",EDATE(E46,MIN(IF(L46="",12,L46),12))-1)</f>
        <v/>
      </c>
      <c r="N46" s="17"/>
      <c r="O46" s="20" t="str">
        <f aca="true">IF(E46="","",IF(N46&lt;&gt;"","Retiré",IF(TODAY()&gt;M46,"Expiré","Valide")))</f>
        <v/>
      </c>
      <c r="P46" s="17"/>
      <c r="Q46" s="19" t="str">
        <f aca="false">IF(AND(E46="",P46=""),"",EDATE(MAX(E46,P46,N46),36))</f>
        <v/>
      </c>
      <c r="R46" s="16"/>
    </row>
    <row r="47" customFormat="false" ht="15" hidden="false" customHeight="false" outlineLevel="0" collapsed="false">
      <c r="A47" s="16"/>
      <c r="B47" s="16"/>
      <c r="C47" s="16"/>
      <c r="D47" s="16"/>
      <c r="E47" s="17"/>
      <c r="F47" s="18"/>
      <c r="G47" s="16"/>
      <c r="H47" s="16"/>
      <c r="I47" s="16"/>
      <c r="J47" s="16"/>
      <c r="K47" s="16"/>
      <c r="L47" s="16"/>
      <c r="M47" s="19" t="str">
        <f aca="false">IF(E47="","",EDATE(E47,MIN(IF(L47="",12,L47),12))-1)</f>
        <v/>
      </c>
      <c r="N47" s="17"/>
      <c r="O47" s="20" t="str">
        <f aca="true">IF(E47="","",IF(N47&lt;&gt;"","Retiré",IF(TODAY()&gt;M47,"Expiré","Valide")))</f>
        <v/>
      </c>
      <c r="P47" s="17"/>
      <c r="Q47" s="19" t="str">
        <f aca="false">IF(AND(E47="",P47=""),"",EDATE(MAX(E47,P47,N47),36))</f>
        <v/>
      </c>
      <c r="R47" s="16"/>
    </row>
    <row r="48" customFormat="false" ht="15" hidden="false" customHeight="false" outlineLevel="0" collapsed="false">
      <c r="A48" s="16"/>
      <c r="B48" s="16"/>
      <c r="C48" s="16"/>
      <c r="D48" s="16"/>
      <c r="E48" s="17"/>
      <c r="F48" s="18"/>
      <c r="G48" s="16"/>
      <c r="H48" s="16"/>
      <c r="I48" s="16"/>
      <c r="J48" s="16"/>
      <c r="K48" s="16"/>
      <c r="L48" s="16"/>
      <c r="M48" s="19" t="str">
        <f aca="false">IF(E48="","",EDATE(E48,MIN(IF(L48="",12,L48),12))-1)</f>
        <v/>
      </c>
      <c r="N48" s="17"/>
      <c r="O48" s="20" t="str">
        <f aca="true">IF(E48="","",IF(N48&lt;&gt;"","Retiré",IF(TODAY()&gt;M48,"Expiré","Valide")))</f>
        <v/>
      </c>
      <c r="P48" s="17"/>
      <c r="Q48" s="19" t="str">
        <f aca="false">IF(AND(E48="",P48=""),"",EDATE(MAX(E48,P48,N48),36))</f>
        <v/>
      </c>
      <c r="R48" s="16"/>
    </row>
    <row r="49" customFormat="false" ht="15" hidden="false" customHeight="false" outlineLevel="0" collapsed="false">
      <c r="A49" s="16"/>
      <c r="B49" s="16"/>
      <c r="C49" s="16"/>
      <c r="D49" s="16"/>
      <c r="E49" s="17"/>
      <c r="F49" s="18"/>
      <c r="G49" s="16"/>
      <c r="H49" s="16"/>
      <c r="I49" s="16"/>
      <c r="J49" s="16"/>
      <c r="K49" s="16"/>
      <c r="L49" s="16"/>
      <c r="M49" s="19" t="str">
        <f aca="false">IF(E49="","",EDATE(E49,MIN(IF(L49="",12,L49),12))-1)</f>
        <v/>
      </c>
      <c r="N49" s="17"/>
      <c r="O49" s="20" t="str">
        <f aca="true">IF(E49="","",IF(N49&lt;&gt;"","Retiré",IF(TODAY()&gt;M49,"Expiré","Valide")))</f>
        <v/>
      </c>
      <c r="P49" s="17"/>
      <c r="Q49" s="19" t="str">
        <f aca="false">IF(AND(E49="",P49=""),"",EDATE(MAX(E49,P49,N49),36))</f>
        <v/>
      </c>
      <c r="R49" s="16"/>
    </row>
    <row r="50" customFormat="false" ht="15" hidden="false" customHeight="false" outlineLevel="0" collapsed="false">
      <c r="A50" s="16"/>
      <c r="B50" s="16"/>
      <c r="C50" s="16"/>
      <c r="D50" s="16"/>
      <c r="E50" s="17"/>
      <c r="F50" s="18"/>
      <c r="G50" s="16"/>
      <c r="H50" s="16"/>
      <c r="I50" s="16"/>
      <c r="J50" s="16"/>
      <c r="K50" s="16"/>
      <c r="L50" s="16"/>
      <c r="M50" s="19" t="str">
        <f aca="false">IF(E50="","",EDATE(E50,MIN(IF(L50="",12,L50),12))-1)</f>
        <v/>
      </c>
      <c r="N50" s="17"/>
      <c r="O50" s="20" t="str">
        <f aca="true">IF(E50="","",IF(N50&lt;&gt;"","Retiré",IF(TODAY()&gt;M50,"Expiré","Valide")))</f>
        <v/>
      </c>
      <c r="P50" s="17"/>
      <c r="Q50" s="19" t="str">
        <f aca="false">IF(AND(E50="",P50=""),"",EDATE(MAX(E50,P50,N50),36))</f>
        <v/>
      </c>
      <c r="R50" s="16"/>
    </row>
    <row r="51" customFormat="false" ht="15" hidden="false" customHeight="false" outlineLevel="0" collapsed="false">
      <c r="A51" s="16"/>
      <c r="B51" s="16"/>
      <c r="C51" s="16"/>
      <c r="D51" s="16"/>
      <c r="E51" s="17"/>
      <c r="F51" s="18"/>
      <c r="G51" s="16"/>
      <c r="H51" s="16"/>
      <c r="I51" s="16"/>
      <c r="J51" s="16"/>
      <c r="K51" s="16"/>
      <c r="L51" s="16"/>
      <c r="M51" s="19" t="str">
        <f aca="false">IF(E51="","",EDATE(E51,MIN(IF(L51="",12,L51),12))-1)</f>
        <v/>
      </c>
      <c r="N51" s="17"/>
      <c r="O51" s="20" t="str">
        <f aca="true">IF(E51="","",IF(N51&lt;&gt;"","Retiré",IF(TODAY()&gt;M51,"Expiré","Valide")))</f>
        <v/>
      </c>
      <c r="P51" s="17"/>
      <c r="Q51" s="19" t="str">
        <f aca="false">IF(AND(E51="",P51=""),"",EDATE(MAX(E51,P51,N51),36))</f>
        <v/>
      </c>
      <c r="R51" s="16"/>
    </row>
    <row r="52" customFormat="false" ht="15" hidden="false" customHeight="false" outlineLevel="0" collapsed="false">
      <c r="A52" s="16"/>
      <c r="B52" s="16"/>
      <c r="C52" s="16"/>
      <c r="D52" s="16"/>
      <c r="E52" s="17"/>
      <c r="F52" s="18"/>
      <c r="G52" s="16"/>
      <c r="H52" s="16"/>
      <c r="I52" s="16"/>
      <c r="J52" s="16"/>
      <c r="K52" s="16"/>
      <c r="L52" s="16"/>
      <c r="M52" s="19" t="str">
        <f aca="false">IF(E52="","",EDATE(E52,MIN(IF(L52="",12,L52),12))-1)</f>
        <v/>
      </c>
      <c r="N52" s="17"/>
      <c r="O52" s="20" t="str">
        <f aca="true">IF(E52="","",IF(N52&lt;&gt;"","Retiré",IF(TODAY()&gt;M52,"Expiré","Valide")))</f>
        <v/>
      </c>
      <c r="P52" s="17"/>
      <c r="Q52" s="19" t="str">
        <f aca="false">IF(AND(E52="",P52=""),"",EDATE(MAX(E52,P52,N52),36))</f>
        <v/>
      </c>
      <c r="R52" s="16"/>
    </row>
    <row r="53" customFormat="false" ht="15" hidden="false" customHeight="false" outlineLevel="0" collapsed="false">
      <c r="A53" s="16"/>
      <c r="B53" s="16"/>
      <c r="C53" s="16"/>
      <c r="D53" s="16"/>
      <c r="E53" s="17"/>
      <c r="F53" s="18"/>
      <c r="G53" s="16"/>
      <c r="H53" s="16"/>
      <c r="I53" s="16"/>
      <c r="J53" s="16"/>
      <c r="K53" s="16"/>
      <c r="L53" s="16"/>
      <c r="M53" s="19" t="str">
        <f aca="false">IF(E53="","",EDATE(E53,MIN(IF(L53="",12,L53),12))-1)</f>
        <v/>
      </c>
      <c r="N53" s="17"/>
      <c r="O53" s="20" t="str">
        <f aca="true">IF(E53="","",IF(N53&lt;&gt;"","Retiré",IF(TODAY()&gt;M53,"Expiré","Valide")))</f>
        <v/>
      </c>
      <c r="P53" s="17"/>
      <c r="Q53" s="19" t="str">
        <f aca="false">IF(AND(E53="",P53=""),"",EDATE(MAX(E53,P53,N53),36))</f>
        <v/>
      </c>
      <c r="R53" s="16"/>
    </row>
    <row r="54" customFormat="false" ht="15" hidden="false" customHeight="false" outlineLevel="0" collapsed="false">
      <c r="A54" s="16"/>
      <c r="B54" s="16"/>
      <c r="C54" s="16"/>
      <c r="D54" s="16"/>
      <c r="E54" s="17"/>
      <c r="F54" s="18"/>
      <c r="G54" s="16"/>
      <c r="H54" s="16"/>
      <c r="I54" s="16"/>
      <c r="J54" s="16"/>
      <c r="K54" s="16"/>
      <c r="L54" s="16"/>
      <c r="M54" s="19" t="str">
        <f aca="false">IF(E54="","",EDATE(E54,MIN(IF(L54="",12,L54),12))-1)</f>
        <v/>
      </c>
      <c r="N54" s="17"/>
      <c r="O54" s="20" t="str">
        <f aca="true">IF(E54="","",IF(N54&lt;&gt;"","Retiré",IF(TODAY()&gt;M54,"Expiré","Valide")))</f>
        <v/>
      </c>
      <c r="P54" s="17"/>
      <c r="Q54" s="19" t="str">
        <f aca="false">IF(AND(E54="",P54=""),"",EDATE(MAX(E54,P54,N54),36))</f>
        <v/>
      </c>
      <c r="R54" s="16"/>
    </row>
    <row r="55" customFormat="false" ht="15" hidden="false" customHeight="false" outlineLevel="0" collapsed="false">
      <c r="A55" s="16"/>
      <c r="B55" s="16"/>
      <c r="C55" s="16"/>
      <c r="D55" s="16"/>
      <c r="E55" s="17"/>
      <c r="F55" s="18"/>
      <c r="G55" s="16"/>
      <c r="H55" s="16"/>
      <c r="I55" s="16"/>
      <c r="J55" s="16"/>
      <c r="K55" s="16"/>
      <c r="L55" s="16"/>
      <c r="M55" s="19" t="str">
        <f aca="false">IF(E55="","",EDATE(E55,MIN(IF(L55="",12,L55),12))-1)</f>
        <v/>
      </c>
      <c r="N55" s="17"/>
      <c r="O55" s="20" t="str">
        <f aca="true">IF(E55="","",IF(N55&lt;&gt;"","Retiré",IF(TODAY()&gt;M55,"Expiré","Valide")))</f>
        <v/>
      </c>
      <c r="P55" s="17"/>
      <c r="Q55" s="19" t="str">
        <f aca="false">IF(AND(E55="",P55=""),"",EDATE(MAX(E55,P55,N55),36))</f>
        <v/>
      </c>
      <c r="R55" s="16"/>
    </row>
    <row r="56" customFormat="false" ht="15" hidden="false" customHeight="false" outlineLevel="0" collapsed="false">
      <c r="A56" s="16"/>
      <c r="B56" s="16"/>
      <c r="C56" s="16"/>
      <c r="D56" s="16"/>
      <c r="E56" s="17"/>
      <c r="F56" s="18"/>
      <c r="G56" s="16"/>
      <c r="H56" s="16"/>
      <c r="I56" s="16"/>
      <c r="J56" s="16"/>
      <c r="K56" s="16"/>
      <c r="L56" s="16"/>
      <c r="M56" s="19" t="str">
        <f aca="false">IF(E56="","",EDATE(E56,MIN(IF(L56="",12,L56),12))-1)</f>
        <v/>
      </c>
      <c r="N56" s="17"/>
      <c r="O56" s="20" t="str">
        <f aca="true">IF(E56="","",IF(N56&lt;&gt;"","Retiré",IF(TODAY()&gt;M56,"Expiré","Valide")))</f>
        <v/>
      </c>
      <c r="P56" s="17"/>
      <c r="Q56" s="19" t="str">
        <f aca="false">IF(AND(E56="",P56=""),"",EDATE(MAX(E56,P56,N56),36))</f>
        <v/>
      </c>
      <c r="R56" s="16"/>
    </row>
    <row r="57" customFormat="false" ht="15" hidden="false" customHeight="false" outlineLevel="0" collapsed="false">
      <c r="A57" s="16"/>
      <c r="B57" s="16"/>
      <c r="C57" s="16"/>
      <c r="D57" s="16"/>
      <c r="E57" s="17"/>
      <c r="F57" s="18"/>
      <c r="G57" s="16"/>
      <c r="H57" s="16"/>
      <c r="I57" s="16"/>
      <c r="J57" s="16"/>
      <c r="K57" s="16"/>
      <c r="L57" s="16"/>
      <c r="M57" s="19" t="str">
        <f aca="false">IF(E57="","",EDATE(E57,MIN(IF(L57="",12,L57),12))-1)</f>
        <v/>
      </c>
      <c r="N57" s="17"/>
      <c r="O57" s="20" t="str">
        <f aca="true">IF(E57="","",IF(N57&lt;&gt;"","Retiré",IF(TODAY()&gt;M57,"Expiré","Valide")))</f>
        <v/>
      </c>
      <c r="P57" s="17"/>
      <c r="Q57" s="19" t="str">
        <f aca="false">IF(AND(E57="",P57=""),"",EDATE(MAX(E57,P57,N57),36))</f>
        <v/>
      </c>
      <c r="R57" s="16"/>
    </row>
    <row r="58" customFormat="false" ht="15" hidden="false" customHeight="false" outlineLevel="0" collapsed="false">
      <c r="A58" s="16"/>
      <c r="B58" s="16"/>
      <c r="C58" s="16"/>
      <c r="D58" s="16"/>
      <c r="E58" s="17"/>
      <c r="F58" s="18"/>
      <c r="G58" s="16"/>
      <c r="H58" s="16"/>
      <c r="I58" s="16"/>
      <c r="J58" s="16"/>
      <c r="K58" s="16"/>
      <c r="L58" s="16"/>
      <c r="M58" s="19" t="str">
        <f aca="false">IF(E58="","",EDATE(E58,MIN(IF(L58="",12,L58),12))-1)</f>
        <v/>
      </c>
      <c r="N58" s="17"/>
      <c r="O58" s="20" t="str">
        <f aca="true">IF(E58="","",IF(N58&lt;&gt;"","Retiré",IF(TODAY()&gt;M58,"Expiré","Valide")))</f>
        <v/>
      </c>
      <c r="P58" s="17"/>
      <c r="Q58" s="19" t="str">
        <f aca="false">IF(AND(E58="",P58=""),"",EDATE(MAX(E58,P58,N58),36))</f>
        <v/>
      </c>
      <c r="R58" s="16"/>
    </row>
    <row r="59" customFormat="false" ht="15" hidden="false" customHeight="false" outlineLevel="0" collapsed="false">
      <c r="A59" s="16"/>
      <c r="B59" s="16"/>
      <c r="C59" s="16"/>
      <c r="D59" s="16"/>
      <c r="E59" s="17"/>
      <c r="F59" s="18"/>
      <c r="G59" s="16"/>
      <c r="H59" s="16"/>
      <c r="I59" s="16"/>
      <c r="J59" s="16"/>
      <c r="K59" s="16"/>
      <c r="L59" s="16"/>
      <c r="M59" s="19" t="str">
        <f aca="false">IF(E59="","",EDATE(E59,MIN(IF(L59="",12,L59),12))-1)</f>
        <v/>
      </c>
      <c r="N59" s="17"/>
      <c r="O59" s="20" t="str">
        <f aca="true">IF(E59="","",IF(N59&lt;&gt;"","Retiré",IF(TODAY()&gt;M59,"Expiré","Valide")))</f>
        <v/>
      </c>
      <c r="P59" s="17"/>
      <c r="Q59" s="19" t="str">
        <f aca="false">IF(AND(E59="",P59=""),"",EDATE(MAX(E59,P59,N59),36))</f>
        <v/>
      </c>
      <c r="R59" s="16"/>
    </row>
    <row r="60" customFormat="false" ht="15" hidden="false" customHeight="false" outlineLevel="0" collapsed="false">
      <c r="A60" s="16"/>
      <c r="B60" s="16"/>
      <c r="C60" s="16"/>
      <c r="D60" s="16"/>
      <c r="E60" s="17"/>
      <c r="F60" s="18"/>
      <c r="G60" s="16"/>
      <c r="H60" s="16"/>
      <c r="I60" s="16"/>
      <c r="J60" s="16"/>
      <c r="K60" s="16"/>
      <c r="L60" s="16"/>
      <c r="M60" s="19" t="str">
        <f aca="false">IF(E60="","",EDATE(E60,MIN(IF(L60="",12,L60),12))-1)</f>
        <v/>
      </c>
      <c r="N60" s="17"/>
      <c r="O60" s="20" t="str">
        <f aca="true">IF(E60="","",IF(N60&lt;&gt;"","Retiré",IF(TODAY()&gt;M60,"Expiré","Valide")))</f>
        <v/>
      </c>
      <c r="P60" s="17"/>
      <c r="Q60" s="19" t="str">
        <f aca="false">IF(AND(E60="",P60=""),"",EDATE(MAX(E60,P60,N60),36))</f>
        <v/>
      </c>
      <c r="R60" s="16"/>
    </row>
    <row r="61" customFormat="false" ht="15" hidden="false" customHeight="false" outlineLevel="0" collapsed="false">
      <c r="A61" s="16"/>
      <c r="B61" s="16"/>
      <c r="C61" s="16"/>
      <c r="D61" s="16"/>
      <c r="E61" s="17"/>
      <c r="F61" s="18"/>
      <c r="G61" s="16"/>
      <c r="H61" s="16"/>
      <c r="I61" s="16"/>
      <c r="J61" s="16"/>
      <c r="K61" s="16"/>
      <c r="L61" s="16"/>
      <c r="M61" s="19" t="str">
        <f aca="false">IF(E61="","",EDATE(E61,MIN(IF(L61="",12,L61),12))-1)</f>
        <v/>
      </c>
      <c r="N61" s="17"/>
      <c r="O61" s="20" t="str">
        <f aca="true">IF(E61="","",IF(N61&lt;&gt;"","Retiré",IF(TODAY()&gt;M61,"Expiré","Valide")))</f>
        <v/>
      </c>
      <c r="P61" s="17"/>
      <c r="Q61" s="19" t="str">
        <f aca="false">IF(AND(E61="",P61=""),"",EDATE(MAX(E61,P61,N61),36))</f>
        <v/>
      </c>
      <c r="R61" s="16"/>
    </row>
    <row r="62" customFormat="false" ht="15" hidden="false" customHeight="false" outlineLevel="0" collapsed="false">
      <c r="A62" s="16"/>
      <c r="B62" s="16"/>
      <c r="C62" s="16"/>
      <c r="D62" s="16"/>
      <c r="E62" s="17"/>
      <c r="F62" s="18"/>
      <c r="G62" s="16"/>
      <c r="H62" s="16"/>
      <c r="I62" s="16"/>
      <c r="J62" s="16"/>
      <c r="K62" s="16"/>
      <c r="L62" s="16"/>
      <c r="M62" s="19" t="str">
        <f aca="false">IF(E62="","",EDATE(E62,MIN(IF(L62="",12,L62),12))-1)</f>
        <v/>
      </c>
      <c r="N62" s="17"/>
      <c r="O62" s="20" t="str">
        <f aca="true">IF(E62="","",IF(N62&lt;&gt;"","Retiré",IF(TODAY()&gt;M62,"Expiré","Valide")))</f>
        <v/>
      </c>
      <c r="P62" s="17"/>
      <c r="Q62" s="19" t="str">
        <f aca="false">IF(AND(E62="",P62=""),"",EDATE(MAX(E62,P62,N62),36))</f>
        <v/>
      </c>
      <c r="R62" s="16"/>
    </row>
    <row r="63" customFormat="false" ht="15" hidden="false" customHeight="false" outlineLevel="0" collapsed="false">
      <c r="A63" s="16"/>
      <c r="B63" s="16"/>
      <c r="C63" s="16"/>
      <c r="D63" s="16"/>
      <c r="E63" s="17"/>
      <c r="F63" s="18"/>
      <c r="G63" s="16"/>
      <c r="H63" s="16"/>
      <c r="I63" s="16"/>
      <c r="J63" s="16"/>
      <c r="K63" s="16"/>
      <c r="L63" s="16"/>
      <c r="M63" s="19" t="str">
        <f aca="false">IF(E63="","",EDATE(E63,MIN(IF(L63="",12,L63),12))-1)</f>
        <v/>
      </c>
      <c r="N63" s="17"/>
      <c r="O63" s="20" t="str">
        <f aca="true">IF(E63="","",IF(N63&lt;&gt;"","Retiré",IF(TODAY()&gt;M63,"Expiré","Valide")))</f>
        <v/>
      </c>
      <c r="P63" s="17"/>
      <c r="Q63" s="19" t="str">
        <f aca="false">IF(AND(E63="",P63=""),"",EDATE(MAX(E63,P63,N63),36))</f>
        <v/>
      </c>
      <c r="R63" s="16"/>
    </row>
    <row r="64" customFormat="false" ht="15" hidden="false" customHeight="false" outlineLevel="0" collapsed="false">
      <c r="A64" s="16"/>
      <c r="B64" s="16"/>
      <c r="C64" s="16"/>
      <c r="D64" s="16"/>
      <c r="E64" s="17"/>
      <c r="F64" s="18"/>
      <c r="G64" s="16"/>
      <c r="H64" s="16"/>
      <c r="I64" s="16"/>
      <c r="J64" s="16"/>
      <c r="K64" s="16"/>
      <c r="L64" s="16"/>
      <c r="M64" s="19" t="str">
        <f aca="false">IF(E64="","",EDATE(E64,MIN(IF(L64="",12,L64),12))-1)</f>
        <v/>
      </c>
      <c r="N64" s="17"/>
      <c r="O64" s="20" t="str">
        <f aca="true">IF(E64="","",IF(N64&lt;&gt;"","Retiré",IF(TODAY()&gt;M64,"Expiré","Valide")))</f>
        <v/>
      </c>
      <c r="P64" s="17"/>
      <c r="Q64" s="19" t="str">
        <f aca="false">IF(AND(E64="",P64=""),"",EDATE(MAX(E64,P64,N64),36))</f>
        <v/>
      </c>
      <c r="R64" s="16"/>
    </row>
    <row r="65" customFormat="false" ht="15" hidden="false" customHeight="false" outlineLevel="0" collapsed="false">
      <c r="A65" s="16"/>
      <c r="B65" s="16"/>
      <c r="C65" s="16"/>
      <c r="D65" s="16"/>
      <c r="E65" s="17"/>
      <c r="F65" s="18"/>
      <c r="G65" s="16"/>
      <c r="H65" s="16"/>
      <c r="I65" s="16"/>
      <c r="J65" s="16"/>
      <c r="K65" s="16"/>
      <c r="L65" s="16"/>
      <c r="M65" s="19" t="str">
        <f aca="false">IF(E65="","",EDATE(E65,MIN(IF(L65="",12,L65),12))-1)</f>
        <v/>
      </c>
      <c r="N65" s="17"/>
      <c r="O65" s="20" t="str">
        <f aca="true">IF(E65="","",IF(N65&lt;&gt;"","Retiré",IF(TODAY()&gt;M65,"Expiré","Valide")))</f>
        <v/>
      </c>
      <c r="P65" s="17"/>
      <c r="Q65" s="19" t="str">
        <f aca="false">IF(AND(E65="",P65=""),"",EDATE(MAX(E65,P65,N65),36))</f>
        <v/>
      </c>
      <c r="R65" s="16"/>
    </row>
    <row r="66" customFormat="false" ht="15" hidden="false" customHeight="false" outlineLevel="0" collapsed="false">
      <c r="A66" s="16"/>
      <c r="B66" s="16"/>
      <c r="C66" s="16"/>
      <c r="D66" s="16"/>
      <c r="E66" s="17"/>
      <c r="F66" s="18"/>
      <c r="G66" s="16"/>
      <c r="H66" s="16"/>
      <c r="I66" s="16"/>
      <c r="J66" s="16"/>
      <c r="K66" s="16"/>
      <c r="L66" s="16"/>
      <c r="M66" s="19" t="str">
        <f aca="false">IF(E66="","",EDATE(E66,MIN(IF(L66="",12,L66),12))-1)</f>
        <v/>
      </c>
      <c r="N66" s="17"/>
      <c r="O66" s="20" t="str">
        <f aca="true">IF(E66="","",IF(N66&lt;&gt;"","Retiré",IF(TODAY()&gt;M66,"Expiré","Valide")))</f>
        <v/>
      </c>
      <c r="P66" s="17"/>
      <c r="Q66" s="19" t="str">
        <f aca="false">IF(AND(E66="",P66=""),"",EDATE(MAX(E66,P66,N66),36))</f>
        <v/>
      </c>
      <c r="R66" s="16"/>
    </row>
    <row r="67" customFormat="false" ht="15" hidden="false" customHeight="false" outlineLevel="0" collapsed="false">
      <c r="A67" s="16"/>
      <c r="B67" s="16"/>
      <c r="C67" s="16"/>
      <c r="D67" s="16"/>
      <c r="E67" s="17"/>
      <c r="F67" s="18"/>
      <c r="G67" s="16"/>
      <c r="H67" s="16"/>
      <c r="I67" s="16"/>
      <c r="J67" s="16"/>
      <c r="K67" s="16"/>
      <c r="L67" s="16"/>
      <c r="M67" s="19" t="str">
        <f aca="false">IF(E67="","",EDATE(E67,MIN(IF(L67="",12,L67),12))-1)</f>
        <v/>
      </c>
      <c r="N67" s="17"/>
      <c r="O67" s="20" t="str">
        <f aca="true">IF(E67="","",IF(N67&lt;&gt;"","Retiré",IF(TODAY()&gt;M67,"Expiré","Valide")))</f>
        <v/>
      </c>
      <c r="P67" s="17"/>
      <c r="Q67" s="19" t="str">
        <f aca="false">IF(AND(E67="",P67=""),"",EDATE(MAX(E67,P67,N67),36))</f>
        <v/>
      </c>
      <c r="R67" s="16"/>
    </row>
    <row r="68" customFormat="false" ht="15" hidden="false" customHeight="false" outlineLevel="0" collapsed="false">
      <c r="A68" s="16"/>
      <c r="B68" s="16"/>
      <c r="C68" s="16"/>
      <c r="D68" s="16"/>
      <c r="E68" s="17"/>
      <c r="F68" s="18"/>
      <c r="G68" s="16"/>
      <c r="H68" s="16"/>
      <c r="I68" s="16"/>
      <c r="J68" s="16"/>
      <c r="K68" s="16"/>
      <c r="L68" s="16"/>
      <c r="M68" s="19" t="str">
        <f aca="false">IF(E68="","",EDATE(E68,MIN(IF(L68="",12,L68),12))-1)</f>
        <v/>
      </c>
      <c r="N68" s="17"/>
      <c r="O68" s="20" t="str">
        <f aca="true">IF(E68="","",IF(N68&lt;&gt;"","Retiré",IF(TODAY()&gt;M68,"Expiré","Valide")))</f>
        <v/>
      </c>
      <c r="P68" s="17"/>
      <c r="Q68" s="19" t="str">
        <f aca="false">IF(AND(E68="",P68=""),"",EDATE(MAX(E68,P68,N68),36))</f>
        <v/>
      </c>
      <c r="R68" s="16"/>
    </row>
    <row r="69" customFormat="false" ht="15" hidden="false" customHeight="false" outlineLevel="0" collapsed="false">
      <c r="A69" s="16"/>
      <c r="B69" s="16"/>
      <c r="C69" s="16"/>
      <c r="D69" s="16"/>
      <c r="E69" s="17"/>
      <c r="F69" s="18"/>
      <c r="G69" s="16"/>
      <c r="H69" s="16"/>
      <c r="I69" s="16"/>
      <c r="J69" s="16"/>
      <c r="K69" s="16"/>
      <c r="L69" s="16"/>
      <c r="M69" s="19" t="str">
        <f aca="false">IF(E69="","",EDATE(E69,MIN(IF(L69="",12,L69),12))-1)</f>
        <v/>
      </c>
      <c r="N69" s="17"/>
      <c r="O69" s="20" t="str">
        <f aca="true">IF(E69="","",IF(N69&lt;&gt;"","Retiré",IF(TODAY()&gt;M69,"Expiré","Valide")))</f>
        <v/>
      </c>
      <c r="P69" s="17"/>
      <c r="Q69" s="19" t="str">
        <f aca="false">IF(AND(E69="",P69=""),"",EDATE(MAX(E69,P69,N69),36))</f>
        <v/>
      </c>
      <c r="R69" s="16"/>
    </row>
    <row r="70" customFormat="false" ht="15" hidden="false" customHeight="false" outlineLevel="0" collapsed="false">
      <c r="A70" s="16"/>
      <c r="B70" s="16"/>
      <c r="C70" s="16"/>
      <c r="D70" s="16"/>
      <c r="E70" s="17"/>
      <c r="F70" s="18"/>
      <c r="G70" s="16"/>
      <c r="H70" s="16"/>
      <c r="I70" s="16"/>
      <c r="J70" s="16"/>
      <c r="K70" s="16"/>
      <c r="L70" s="16"/>
      <c r="M70" s="19" t="str">
        <f aca="false">IF(E70="","",EDATE(E70,MIN(IF(L70="",12,L70),12))-1)</f>
        <v/>
      </c>
      <c r="N70" s="17"/>
      <c r="O70" s="20" t="str">
        <f aca="true">IF(E70="","",IF(N70&lt;&gt;"","Retiré",IF(TODAY()&gt;M70,"Expiré","Valide")))</f>
        <v/>
      </c>
      <c r="P70" s="17"/>
      <c r="Q70" s="19" t="str">
        <f aca="false">IF(AND(E70="",P70=""),"",EDATE(MAX(E70,P70,N70),36))</f>
        <v/>
      </c>
      <c r="R70" s="16"/>
    </row>
    <row r="71" customFormat="false" ht="15" hidden="false" customHeight="false" outlineLevel="0" collapsed="false">
      <c r="A71" s="16"/>
      <c r="B71" s="16"/>
      <c r="C71" s="16"/>
      <c r="D71" s="16"/>
      <c r="E71" s="17"/>
      <c r="F71" s="18"/>
      <c r="G71" s="16"/>
      <c r="H71" s="16"/>
      <c r="I71" s="16"/>
      <c r="J71" s="16"/>
      <c r="K71" s="16"/>
      <c r="L71" s="16"/>
      <c r="M71" s="19" t="str">
        <f aca="false">IF(E71="","",EDATE(E71,MIN(IF(L71="",12,L71),12))-1)</f>
        <v/>
      </c>
      <c r="N71" s="17"/>
      <c r="O71" s="20" t="str">
        <f aca="true">IF(E71="","",IF(N71&lt;&gt;"","Retiré",IF(TODAY()&gt;M71,"Expiré","Valide")))</f>
        <v/>
      </c>
      <c r="P71" s="17"/>
      <c r="Q71" s="19" t="str">
        <f aca="false">IF(AND(E71="",P71=""),"",EDATE(MAX(E71,P71,N71),36))</f>
        <v/>
      </c>
      <c r="R71" s="16"/>
    </row>
    <row r="72" customFormat="false" ht="15" hidden="false" customHeight="false" outlineLevel="0" collapsed="false">
      <c r="A72" s="16"/>
      <c r="B72" s="16"/>
      <c r="C72" s="16"/>
      <c r="D72" s="16"/>
      <c r="E72" s="17"/>
      <c r="F72" s="18"/>
      <c r="G72" s="16"/>
      <c r="H72" s="16"/>
      <c r="I72" s="16"/>
      <c r="J72" s="16"/>
      <c r="K72" s="16"/>
      <c r="L72" s="16"/>
      <c r="M72" s="19" t="str">
        <f aca="false">IF(E72="","",EDATE(E72,MIN(IF(L72="",12,L72),12))-1)</f>
        <v/>
      </c>
      <c r="N72" s="17"/>
      <c r="O72" s="20" t="str">
        <f aca="true">IF(E72="","",IF(N72&lt;&gt;"","Retiré",IF(TODAY()&gt;M72,"Expiré","Valide")))</f>
        <v/>
      </c>
      <c r="P72" s="17"/>
      <c r="Q72" s="19" t="str">
        <f aca="false">IF(AND(E72="",P72=""),"",EDATE(MAX(E72,P72,N72),36))</f>
        <v/>
      </c>
      <c r="R72" s="16"/>
    </row>
    <row r="73" customFormat="false" ht="15" hidden="false" customHeight="false" outlineLevel="0" collapsed="false">
      <c r="A73" s="16"/>
      <c r="B73" s="16"/>
      <c r="C73" s="16"/>
      <c r="D73" s="16"/>
      <c r="E73" s="17"/>
      <c r="F73" s="18"/>
      <c r="G73" s="16"/>
      <c r="H73" s="16"/>
      <c r="I73" s="16"/>
      <c r="J73" s="16"/>
      <c r="K73" s="16"/>
      <c r="L73" s="16"/>
      <c r="M73" s="19" t="str">
        <f aca="false">IF(E73="","",EDATE(E73,MIN(IF(L73="",12,L73),12))-1)</f>
        <v/>
      </c>
      <c r="N73" s="17"/>
      <c r="O73" s="20" t="str">
        <f aca="true">IF(E73="","",IF(N73&lt;&gt;"","Retiré",IF(TODAY()&gt;M73,"Expiré","Valide")))</f>
        <v/>
      </c>
      <c r="P73" s="17"/>
      <c r="Q73" s="19" t="str">
        <f aca="false">IF(AND(E73="",P73=""),"",EDATE(MAX(E73,P73,N73),36))</f>
        <v/>
      </c>
      <c r="R73" s="16"/>
    </row>
    <row r="74" customFormat="false" ht="15" hidden="false" customHeight="false" outlineLevel="0" collapsed="false">
      <c r="A74" s="16"/>
      <c r="B74" s="16"/>
      <c r="C74" s="16"/>
      <c r="D74" s="16"/>
      <c r="E74" s="17"/>
      <c r="F74" s="18"/>
      <c r="G74" s="16"/>
      <c r="H74" s="16"/>
      <c r="I74" s="16"/>
      <c r="J74" s="16"/>
      <c r="K74" s="16"/>
      <c r="L74" s="16"/>
      <c r="M74" s="19" t="str">
        <f aca="false">IF(E74="","",EDATE(E74,MIN(IF(L74="",12,L74),12))-1)</f>
        <v/>
      </c>
      <c r="N74" s="17"/>
      <c r="O74" s="20" t="str">
        <f aca="true">IF(E74="","",IF(N74&lt;&gt;"","Retiré",IF(TODAY()&gt;M74,"Expiré","Valide")))</f>
        <v/>
      </c>
      <c r="P74" s="17"/>
      <c r="Q74" s="19" t="str">
        <f aca="false">IF(AND(E74="",P74=""),"",EDATE(MAX(E74,P74,N74),36))</f>
        <v/>
      </c>
      <c r="R74" s="16"/>
    </row>
    <row r="75" customFormat="false" ht="15" hidden="false" customHeight="false" outlineLevel="0" collapsed="false">
      <c r="A75" s="16"/>
      <c r="B75" s="16"/>
      <c r="C75" s="16"/>
      <c r="D75" s="16"/>
      <c r="E75" s="17"/>
      <c r="F75" s="18"/>
      <c r="G75" s="16"/>
      <c r="H75" s="16"/>
      <c r="I75" s="16"/>
      <c r="J75" s="16"/>
      <c r="K75" s="16"/>
      <c r="L75" s="16"/>
      <c r="M75" s="19" t="str">
        <f aca="false">IF(E75="","",EDATE(E75,MIN(IF(L75="",12,L75),12))-1)</f>
        <v/>
      </c>
      <c r="N75" s="17"/>
      <c r="O75" s="20" t="str">
        <f aca="true">IF(E75="","",IF(N75&lt;&gt;"","Retiré",IF(TODAY()&gt;M75,"Expiré","Valide")))</f>
        <v/>
      </c>
      <c r="P75" s="17"/>
      <c r="Q75" s="19" t="str">
        <f aca="false">IF(AND(E75="",P75=""),"",EDATE(MAX(E75,P75,N75),36))</f>
        <v/>
      </c>
      <c r="R75" s="16"/>
    </row>
    <row r="76" customFormat="false" ht="15" hidden="false" customHeight="false" outlineLevel="0" collapsed="false">
      <c r="A76" s="16"/>
      <c r="B76" s="16"/>
      <c r="C76" s="16"/>
      <c r="D76" s="16"/>
      <c r="E76" s="17"/>
      <c r="F76" s="18"/>
      <c r="G76" s="16"/>
      <c r="H76" s="16"/>
      <c r="I76" s="16"/>
      <c r="J76" s="16"/>
      <c r="K76" s="16"/>
      <c r="L76" s="16"/>
      <c r="M76" s="19" t="str">
        <f aca="false">IF(E76="","",EDATE(E76,MIN(IF(L76="",12,L76),12))-1)</f>
        <v/>
      </c>
      <c r="N76" s="17"/>
      <c r="O76" s="20" t="str">
        <f aca="true">IF(E76="","",IF(N76&lt;&gt;"","Retiré",IF(TODAY()&gt;M76,"Expiré","Valide")))</f>
        <v/>
      </c>
      <c r="P76" s="17"/>
      <c r="Q76" s="19" t="str">
        <f aca="false">IF(AND(E76="",P76=""),"",EDATE(MAX(E76,P76,N76),36))</f>
        <v/>
      </c>
      <c r="R76" s="16"/>
    </row>
    <row r="77" customFormat="false" ht="15" hidden="false" customHeight="false" outlineLevel="0" collapsed="false">
      <c r="A77" s="16"/>
      <c r="B77" s="16"/>
      <c r="C77" s="16"/>
      <c r="D77" s="16"/>
      <c r="E77" s="17"/>
      <c r="F77" s="18"/>
      <c r="G77" s="16"/>
      <c r="H77" s="16"/>
      <c r="I77" s="16"/>
      <c r="J77" s="16"/>
      <c r="K77" s="16"/>
      <c r="L77" s="16"/>
      <c r="M77" s="19" t="str">
        <f aca="false">IF(E77="","",EDATE(E77,MIN(IF(L77="",12,L77),12))-1)</f>
        <v/>
      </c>
      <c r="N77" s="17"/>
      <c r="O77" s="20" t="str">
        <f aca="true">IF(E77="","",IF(N77&lt;&gt;"","Retiré",IF(TODAY()&gt;M77,"Expiré","Valide")))</f>
        <v/>
      </c>
      <c r="P77" s="17"/>
      <c r="Q77" s="19" t="str">
        <f aca="false">IF(AND(E77="",P77=""),"",EDATE(MAX(E77,P77,N77),36))</f>
        <v/>
      </c>
      <c r="R77" s="16"/>
    </row>
    <row r="78" customFormat="false" ht="15" hidden="false" customHeight="false" outlineLevel="0" collapsed="false">
      <c r="A78" s="16"/>
      <c r="B78" s="16"/>
      <c r="C78" s="16"/>
      <c r="D78" s="16"/>
      <c r="E78" s="17"/>
      <c r="F78" s="18"/>
      <c r="G78" s="16"/>
      <c r="H78" s="16"/>
      <c r="I78" s="16"/>
      <c r="J78" s="16"/>
      <c r="K78" s="16"/>
      <c r="L78" s="16"/>
      <c r="M78" s="19" t="str">
        <f aca="false">IF(E78="","",EDATE(E78,MIN(IF(L78="",12,L78),12))-1)</f>
        <v/>
      </c>
      <c r="N78" s="17"/>
      <c r="O78" s="20" t="str">
        <f aca="true">IF(E78="","",IF(N78&lt;&gt;"","Retiré",IF(TODAY()&gt;M78,"Expiré","Valide")))</f>
        <v/>
      </c>
      <c r="P78" s="17"/>
      <c r="Q78" s="19" t="str">
        <f aca="false">IF(AND(E78="",P78=""),"",EDATE(MAX(E78,P78,N78),36))</f>
        <v/>
      </c>
      <c r="R78" s="16"/>
    </row>
    <row r="79" customFormat="false" ht="15" hidden="false" customHeight="false" outlineLevel="0" collapsed="false">
      <c r="A79" s="16"/>
      <c r="B79" s="16"/>
      <c r="C79" s="16"/>
      <c r="D79" s="16"/>
      <c r="E79" s="17"/>
      <c r="F79" s="18"/>
      <c r="G79" s="16"/>
      <c r="H79" s="16"/>
      <c r="I79" s="16"/>
      <c r="J79" s="16"/>
      <c r="K79" s="16"/>
      <c r="L79" s="16"/>
      <c r="M79" s="19" t="str">
        <f aca="false">IF(E79="","",EDATE(E79,MIN(IF(L79="",12,L79),12))-1)</f>
        <v/>
      </c>
      <c r="N79" s="17"/>
      <c r="O79" s="20" t="str">
        <f aca="true">IF(E79="","",IF(N79&lt;&gt;"","Retiré",IF(TODAY()&gt;M79,"Expiré","Valide")))</f>
        <v/>
      </c>
      <c r="P79" s="17"/>
      <c r="Q79" s="19" t="str">
        <f aca="false">IF(AND(E79="",P79=""),"",EDATE(MAX(E79,P79,N79),36))</f>
        <v/>
      </c>
      <c r="R79" s="16"/>
    </row>
    <row r="80" customFormat="false" ht="15" hidden="false" customHeight="false" outlineLevel="0" collapsed="false">
      <c r="A80" s="16"/>
      <c r="B80" s="16"/>
      <c r="C80" s="16"/>
      <c r="D80" s="16"/>
      <c r="E80" s="17"/>
      <c r="F80" s="18"/>
      <c r="G80" s="16"/>
      <c r="H80" s="16"/>
      <c r="I80" s="16"/>
      <c r="J80" s="16"/>
      <c r="K80" s="16"/>
      <c r="L80" s="16"/>
      <c r="M80" s="19" t="str">
        <f aca="false">IF(E80="","",EDATE(E80,MIN(IF(L80="",12,L80),12))-1)</f>
        <v/>
      </c>
      <c r="N80" s="17"/>
      <c r="O80" s="20" t="str">
        <f aca="true">IF(E80="","",IF(N80&lt;&gt;"","Retiré",IF(TODAY()&gt;M80,"Expiré","Valide")))</f>
        <v/>
      </c>
      <c r="P80" s="17"/>
      <c r="Q80" s="19" t="str">
        <f aca="false">IF(AND(E80="",P80=""),"",EDATE(MAX(E80,P80,N80),36))</f>
        <v/>
      </c>
      <c r="R80" s="16"/>
    </row>
    <row r="81" customFormat="false" ht="15" hidden="false" customHeight="false" outlineLevel="0" collapsed="false">
      <c r="A81" s="16"/>
      <c r="B81" s="16"/>
      <c r="C81" s="16"/>
      <c r="D81" s="16"/>
      <c r="E81" s="17"/>
      <c r="F81" s="18"/>
      <c r="G81" s="16"/>
      <c r="H81" s="16"/>
      <c r="I81" s="16"/>
      <c r="J81" s="16"/>
      <c r="K81" s="16"/>
      <c r="L81" s="16"/>
      <c r="M81" s="19" t="str">
        <f aca="false">IF(E81="","",EDATE(E81,MIN(IF(L81="",12,L81),12))-1)</f>
        <v/>
      </c>
      <c r="N81" s="17"/>
      <c r="O81" s="20" t="str">
        <f aca="true">IF(E81="","",IF(N81&lt;&gt;"","Retiré",IF(TODAY()&gt;M81,"Expiré","Valide")))</f>
        <v/>
      </c>
      <c r="P81" s="17"/>
      <c r="Q81" s="19" t="str">
        <f aca="false">IF(AND(E81="",P81=""),"",EDATE(MAX(E81,P81,N81),36))</f>
        <v/>
      </c>
      <c r="R81" s="16"/>
    </row>
    <row r="82" customFormat="false" ht="15" hidden="false" customHeight="false" outlineLevel="0" collapsed="false">
      <c r="A82" s="16"/>
      <c r="B82" s="16"/>
      <c r="C82" s="16"/>
      <c r="D82" s="16"/>
      <c r="E82" s="17"/>
      <c r="F82" s="18"/>
      <c r="G82" s="16"/>
      <c r="H82" s="16"/>
      <c r="I82" s="16"/>
      <c r="J82" s="16"/>
      <c r="K82" s="16"/>
      <c r="L82" s="16"/>
      <c r="M82" s="19" t="str">
        <f aca="false">IF(E82="","",EDATE(E82,MIN(IF(L82="",12,L82),12))-1)</f>
        <v/>
      </c>
      <c r="N82" s="17"/>
      <c r="O82" s="20" t="str">
        <f aca="true">IF(E82="","",IF(N82&lt;&gt;"","Retiré",IF(TODAY()&gt;M82,"Expiré","Valide")))</f>
        <v/>
      </c>
      <c r="P82" s="17"/>
      <c r="Q82" s="19" t="str">
        <f aca="false">IF(AND(E82="",P82=""),"",EDATE(MAX(E82,P82,N82),36))</f>
        <v/>
      </c>
      <c r="R82" s="16"/>
    </row>
    <row r="83" customFormat="false" ht="15" hidden="false" customHeight="false" outlineLevel="0" collapsed="false">
      <c r="A83" s="16"/>
      <c r="B83" s="16"/>
      <c r="C83" s="16"/>
      <c r="D83" s="16"/>
      <c r="E83" s="17"/>
      <c r="F83" s="18"/>
      <c r="G83" s="16"/>
      <c r="H83" s="16"/>
      <c r="I83" s="16"/>
      <c r="J83" s="16"/>
      <c r="K83" s="16"/>
      <c r="L83" s="16"/>
      <c r="M83" s="19" t="str">
        <f aca="false">IF(E83="","",EDATE(E83,MIN(IF(L83="",12,L83),12))-1)</f>
        <v/>
      </c>
      <c r="N83" s="17"/>
      <c r="O83" s="20" t="str">
        <f aca="true">IF(E83="","",IF(N83&lt;&gt;"","Retiré",IF(TODAY()&gt;M83,"Expiré","Valide")))</f>
        <v/>
      </c>
      <c r="P83" s="17"/>
      <c r="Q83" s="19" t="str">
        <f aca="false">IF(AND(E83="",P83=""),"",EDATE(MAX(E83,P83,N83),36))</f>
        <v/>
      </c>
      <c r="R83" s="16"/>
    </row>
    <row r="84" customFormat="false" ht="15" hidden="false" customHeight="false" outlineLevel="0" collapsed="false">
      <c r="A84" s="16"/>
      <c r="B84" s="16"/>
      <c r="C84" s="16"/>
      <c r="D84" s="16"/>
      <c r="E84" s="17"/>
      <c r="F84" s="18"/>
      <c r="G84" s="16"/>
      <c r="H84" s="16"/>
      <c r="I84" s="16"/>
      <c r="J84" s="16"/>
      <c r="K84" s="16"/>
      <c r="L84" s="16"/>
      <c r="M84" s="19" t="str">
        <f aca="false">IF(E84="","",EDATE(E84,MIN(IF(L84="",12,L84),12))-1)</f>
        <v/>
      </c>
      <c r="N84" s="17"/>
      <c r="O84" s="20" t="str">
        <f aca="true">IF(E84="","",IF(N84&lt;&gt;"","Retiré",IF(TODAY()&gt;M84,"Expiré","Valide")))</f>
        <v/>
      </c>
      <c r="P84" s="17"/>
      <c r="Q84" s="19" t="str">
        <f aca="false">IF(AND(E84="",P84=""),"",EDATE(MAX(E84,P84,N84),36))</f>
        <v/>
      </c>
      <c r="R84" s="16"/>
    </row>
    <row r="85" customFormat="false" ht="15" hidden="false" customHeight="false" outlineLevel="0" collapsed="false">
      <c r="A85" s="16"/>
      <c r="B85" s="16"/>
      <c r="C85" s="16"/>
      <c r="D85" s="16"/>
      <c r="E85" s="17"/>
      <c r="F85" s="18"/>
      <c r="G85" s="16"/>
      <c r="H85" s="16"/>
      <c r="I85" s="16"/>
      <c r="J85" s="16"/>
      <c r="K85" s="16"/>
      <c r="L85" s="16"/>
      <c r="M85" s="19" t="str">
        <f aca="false">IF(E85="","",EDATE(E85,MIN(IF(L85="",12,L85),12))-1)</f>
        <v/>
      </c>
      <c r="N85" s="17"/>
      <c r="O85" s="20" t="str">
        <f aca="true">IF(E85="","",IF(N85&lt;&gt;"","Retiré",IF(TODAY()&gt;M85,"Expiré","Valide")))</f>
        <v/>
      </c>
      <c r="P85" s="17"/>
      <c r="Q85" s="19" t="str">
        <f aca="false">IF(AND(E85="",P85=""),"",EDATE(MAX(E85,P85,N85),36))</f>
        <v/>
      </c>
      <c r="R85" s="16"/>
    </row>
    <row r="86" customFormat="false" ht="15" hidden="false" customHeight="false" outlineLevel="0" collapsed="false">
      <c r="A86" s="16"/>
      <c r="B86" s="16"/>
      <c r="C86" s="16"/>
      <c r="D86" s="16"/>
      <c r="E86" s="17"/>
      <c r="F86" s="18"/>
      <c r="G86" s="16"/>
      <c r="H86" s="16"/>
      <c r="I86" s="16"/>
      <c r="J86" s="16"/>
      <c r="K86" s="16"/>
      <c r="L86" s="16"/>
      <c r="M86" s="19" t="str">
        <f aca="false">IF(E86="","",EDATE(E86,MIN(IF(L86="",12,L86),12))-1)</f>
        <v/>
      </c>
      <c r="N86" s="17"/>
      <c r="O86" s="20" t="str">
        <f aca="true">IF(E86="","",IF(N86&lt;&gt;"","Retiré",IF(TODAY()&gt;M86,"Expiré","Valide")))</f>
        <v/>
      </c>
      <c r="P86" s="17"/>
      <c r="Q86" s="19" t="str">
        <f aca="false">IF(AND(E86="",P86=""),"",EDATE(MAX(E86,P86,N86),36))</f>
        <v/>
      </c>
      <c r="R86" s="16"/>
    </row>
    <row r="87" customFormat="false" ht="15" hidden="false" customHeight="false" outlineLevel="0" collapsed="false">
      <c r="A87" s="16"/>
      <c r="B87" s="16"/>
      <c r="C87" s="16"/>
      <c r="D87" s="16"/>
      <c r="E87" s="17"/>
      <c r="F87" s="18"/>
      <c r="G87" s="16"/>
      <c r="H87" s="16"/>
      <c r="I87" s="16"/>
      <c r="J87" s="16"/>
      <c r="K87" s="16"/>
      <c r="L87" s="16"/>
      <c r="M87" s="19" t="str">
        <f aca="false">IF(E87="","",EDATE(E87,MIN(IF(L87="",12,L87),12))-1)</f>
        <v/>
      </c>
      <c r="N87" s="17"/>
      <c r="O87" s="20" t="str">
        <f aca="true">IF(E87="","",IF(N87&lt;&gt;"","Retiré",IF(TODAY()&gt;M87,"Expiré","Valide")))</f>
        <v/>
      </c>
      <c r="P87" s="17"/>
      <c r="Q87" s="19" t="str">
        <f aca="false">IF(AND(E87="",P87=""),"",EDATE(MAX(E87,P87,N87),36))</f>
        <v/>
      </c>
      <c r="R87" s="16"/>
    </row>
    <row r="88" customFormat="false" ht="15" hidden="false" customHeight="false" outlineLevel="0" collapsed="false">
      <c r="A88" s="16"/>
      <c r="B88" s="16"/>
      <c r="C88" s="16"/>
      <c r="D88" s="16"/>
      <c r="E88" s="17"/>
      <c r="F88" s="18"/>
      <c r="G88" s="16"/>
      <c r="H88" s="16"/>
      <c r="I88" s="16"/>
      <c r="J88" s="16"/>
      <c r="K88" s="16"/>
      <c r="L88" s="16"/>
      <c r="M88" s="19" t="str">
        <f aca="false">IF(E88="","",EDATE(E88,MIN(IF(L88="",12,L88),12))-1)</f>
        <v/>
      </c>
      <c r="N88" s="17"/>
      <c r="O88" s="20" t="str">
        <f aca="true">IF(E88="","",IF(N88&lt;&gt;"","Retiré",IF(TODAY()&gt;M88,"Expiré","Valide")))</f>
        <v/>
      </c>
      <c r="P88" s="17"/>
      <c r="Q88" s="19" t="str">
        <f aca="false">IF(AND(E88="",P88=""),"",EDATE(MAX(E88,P88,N88),36))</f>
        <v/>
      </c>
      <c r="R88" s="16"/>
    </row>
    <row r="89" customFormat="false" ht="15" hidden="false" customHeight="false" outlineLevel="0" collapsed="false">
      <c r="A89" s="16"/>
      <c r="B89" s="16"/>
      <c r="C89" s="16"/>
      <c r="D89" s="16"/>
      <c r="E89" s="17"/>
      <c r="F89" s="18"/>
      <c r="G89" s="16"/>
      <c r="H89" s="16"/>
      <c r="I89" s="16"/>
      <c r="J89" s="16"/>
      <c r="K89" s="16"/>
      <c r="L89" s="16"/>
      <c r="M89" s="19" t="str">
        <f aca="false">IF(E89="","",EDATE(E89,MIN(IF(L89="",12,L89),12))-1)</f>
        <v/>
      </c>
      <c r="N89" s="17"/>
      <c r="O89" s="20" t="str">
        <f aca="true">IF(E89="","",IF(N89&lt;&gt;"","Retiré",IF(TODAY()&gt;M89,"Expiré","Valide")))</f>
        <v/>
      </c>
      <c r="P89" s="17"/>
      <c r="Q89" s="19" t="str">
        <f aca="false">IF(AND(E89="",P89=""),"",EDATE(MAX(E89,P89,N89),36))</f>
        <v/>
      </c>
      <c r="R89" s="16"/>
    </row>
    <row r="90" customFormat="false" ht="15" hidden="false" customHeight="false" outlineLevel="0" collapsed="false">
      <c r="A90" s="16"/>
      <c r="B90" s="16"/>
      <c r="C90" s="16"/>
      <c r="D90" s="16"/>
      <c r="E90" s="17"/>
      <c r="F90" s="18"/>
      <c r="G90" s="16"/>
      <c r="H90" s="16"/>
      <c r="I90" s="16"/>
      <c r="J90" s="16"/>
      <c r="K90" s="16"/>
      <c r="L90" s="16"/>
      <c r="M90" s="19" t="str">
        <f aca="false">IF(E90="","",EDATE(E90,MIN(IF(L90="",12,L90),12))-1)</f>
        <v/>
      </c>
      <c r="N90" s="17"/>
      <c r="O90" s="20" t="str">
        <f aca="true">IF(E90="","",IF(N90&lt;&gt;"","Retiré",IF(TODAY()&gt;M90,"Expiré","Valide")))</f>
        <v/>
      </c>
      <c r="P90" s="17"/>
      <c r="Q90" s="19" t="str">
        <f aca="false">IF(AND(E90="",P90=""),"",EDATE(MAX(E90,P90,N90),36))</f>
        <v/>
      </c>
      <c r="R90" s="16"/>
    </row>
    <row r="91" customFormat="false" ht="15" hidden="false" customHeight="false" outlineLevel="0" collapsed="false">
      <c r="A91" s="16"/>
      <c r="B91" s="16"/>
      <c r="C91" s="16"/>
      <c r="D91" s="16"/>
      <c r="E91" s="17"/>
      <c r="F91" s="18"/>
      <c r="G91" s="16"/>
      <c r="H91" s="16"/>
      <c r="I91" s="16"/>
      <c r="J91" s="16"/>
      <c r="K91" s="16"/>
      <c r="L91" s="16"/>
      <c r="M91" s="19" t="str">
        <f aca="false">IF(E91="","",EDATE(E91,MIN(IF(L91="",12,L91),12))-1)</f>
        <v/>
      </c>
      <c r="N91" s="17"/>
      <c r="O91" s="20" t="str">
        <f aca="true">IF(E91="","",IF(N91&lt;&gt;"","Retiré",IF(TODAY()&gt;M91,"Expiré","Valide")))</f>
        <v/>
      </c>
      <c r="P91" s="17"/>
      <c r="Q91" s="19" t="str">
        <f aca="false">IF(AND(E91="",P91=""),"",EDATE(MAX(E91,P91,N91),36))</f>
        <v/>
      </c>
      <c r="R91" s="16"/>
    </row>
    <row r="92" customFormat="false" ht="15" hidden="false" customHeight="false" outlineLevel="0" collapsed="false">
      <c r="A92" s="16"/>
      <c r="B92" s="16"/>
      <c r="C92" s="16"/>
      <c r="D92" s="16"/>
      <c r="E92" s="17"/>
      <c r="F92" s="18"/>
      <c r="G92" s="16"/>
      <c r="H92" s="16"/>
      <c r="I92" s="16"/>
      <c r="J92" s="16"/>
      <c r="K92" s="16"/>
      <c r="L92" s="16"/>
      <c r="M92" s="19" t="str">
        <f aca="false">IF(E92="","",EDATE(E92,MIN(IF(L92="",12,L92),12))-1)</f>
        <v/>
      </c>
      <c r="N92" s="17"/>
      <c r="O92" s="20" t="str">
        <f aca="true">IF(E92="","",IF(N92&lt;&gt;"","Retiré",IF(TODAY()&gt;M92,"Expiré","Valide")))</f>
        <v/>
      </c>
      <c r="P92" s="17"/>
      <c r="Q92" s="19" t="str">
        <f aca="false">IF(AND(E92="",P92=""),"",EDATE(MAX(E92,P92,N92),36))</f>
        <v/>
      </c>
      <c r="R92" s="16"/>
    </row>
    <row r="93" customFormat="false" ht="15" hidden="false" customHeight="false" outlineLevel="0" collapsed="false">
      <c r="A93" s="16"/>
      <c r="B93" s="16"/>
      <c r="C93" s="16"/>
      <c r="D93" s="16"/>
      <c r="E93" s="17"/>
      <c r="F93" s="18"/>
      <c r="G93" s="16"/>
      <c r="H93" s="16"/>
      <c r="I93" s="16"/>
      <c r="J93" s="16"/>
      <c r="K93" s="16"/>
      <c r="L93" s="16"/>
      <c r="M93" s="19" t="str">
        <f aca="false">IF(E93="","",EDATE(E93,MIN(IF(L93="",12,L93),12))-1)</f>
        <v/>
      </c>
      <c r="N93" s="17"/>
      <c r="O93" s="20" t="str">
        <f aca="true">IF(E93="","",IF(N93&lt;&gt;"","Retiré",IF(TODAY()&gt;M93,"Expiré","Valide")))</f>
        <v/>
      </c>
      <c r="P93" s="17"/>
      <c r="Q93" s="19" t="str">
        <f aca="false">IF(AND(E93="",P93=""),"",EDATE(MAX(E93,P93,N93),36))</f>
        <v/>
      </c>
      <c r="R93" s="16"/>
    </row>
    <row r="94" customFormat="false" ht="15" hidden="false" customHeight="false" outlineLevel="0" collapsed="false">
      <c r="A94" s="16"/>
      <c r="B94" s="16"/>
      <c r="C94" s="16"/>
      <c r="D94" s="16"/>
      <c r="E94" s="17"/>
      <c r="F94" s="18"/>
      <c r="G94" s="16"/>
      <c r="H94" s="16"/>
      <c r="I94" s="16"/>
      <c r="J94" s="16"/>
      <c r="K94" s="16"/>
      <c r="L94" s="16"/>
      <c r="M94" s="19" t="str">
        <f aca="false">IF(E94="","",EDATE(E94,MIN(IF(L94="",12,L94),12))-1)</f>
        <v/>
      </c>
      <c r="N94" s="17"/>
      <c r="O94" s="20" t="str">
        <f aca="true">IF(E94="","",IF(N94&lt;&gt;"","Retiré",IF(TODAY()&gt;M94,"Expiré","Valide")))</f>
        <v/>
      </c>
      <c r="P94" s="17"/>
      <c r="Q94" s="19" t="str">
        <f aca="false">IF(AND(E94="",P94=""),"",EDATE(MAX(E94,P94,N94),36))</f>
        <v/>
      </c>
      <c r="R94" s="16"/>
    </row>
    <row r="95" customFormat="false" ht="15" hidden="false" customHeight="false" outlineLevel="0" collapsed="false">
      <c r="A95" s="16"/>
      <c r="B95" s="16"/>
      <c r="C95" s="16"/>
      <c r="D95" s="16"/>
      <c r="E95" s="17"/>
      <c r="F95" s="18"/>
      <c r="G95" s="16"/>
      <c r="H95" s="16"/>
      <c r="I95" s="16"/>
      <c r="J95" s="16"/>
      <c r="K95" s="16"/>
      <c r="L95" s="16"/>
      <c r="M95" s="19" t="str">
        <f aca="false">IF(E95="","",EDATE(E95,MIN(IF(L95="",12,L95),12))-1)</f>
        <v/>
      </c>
      <c r="N95" s="17"/>
      <c r="O95" s="20" t="str">
        <f aca="true">IF(E95="","",IF(N95&lt;&gt;"","Retiré",IF(TODAY()&gt;M95,"Expiré","Valide")))</f>
        <v/>
      </c>
      <c r="P95" s="17"/>
      <c r="Q95" s="19" t="str">
        <f aca="false">IF(AND(E95="",P95=""),"",EDATE(MAX(E95,P95,N95),36))</f>
        <v/>
      </c>
      <c r="R95" s="16"/>
    </row>
    <row r="96" customFormat="false" ht="15" hidden="false" customHeight="false" outlineLevel="0" collapsed="false">
      <c r="A96" s="16"/>
      <c r="B96" s="16"/>
      <c r="C96" s="16"/>
      <c r="D96" s="16"/>
      <c r="E96" s="17"/>
      <c r="F96" s="18"/>
      <c r="G96" s="16"/>
      <c r="H96" s="16"/>
      <c r="I96" s="16"/>
      <c r="J96" s="16"/>
      <c r="K96" s="16"/>
      <c r="L96" s="16"/>
      <c r="M96" s="19" t="str">
        <f aca="false">IF(E96="","",EDATE(E96,MIN(IF(L96="",12,L96),12))-1)</f>
        <v/>
      </c>
      <c r="N96" s="17"/>
      <c r="O96" s="20" t="str">
        <f aca="true">IF(E96="","",IF(N96&lt;&gt;"","Retiré",IF(TODAY()&gt;M96,"Expiré","Valide")))</f>
        <v/>
      </c>
      <c r="P96" s="17"/>
      <c r="Q96" s="19" t="str">
        <f aca="false">IF(AND(E96="",P96=""),"",EDATE(MAX(E96,P96,N96),36))</f>
        <v/>
      </c>
      <c r="R96" s="16"/>
    </row>
    <row r="97" customFormat="false" ht="15" hidden="false" customHeight="false" outlineLevel="0" collapsed="false">
      <c r="A97" s="16"/>
      <c r="B97" s="16"/>
      <c r="C97" s="16"/>
      <c r="D97" s="16"/>
      <c r="E97" s="17"/>
      <c r="F97" s="18"/>
      <c r="G97" s="16"/>
      <c r="H97" s="16"/>
      <c r="I97" s="16"/>
      <c r="J97" s="16"/>
      <c r="K97" s="16"/>
      <c r="L97" s="16"/>
      <c r="M97" s="19" t="str">
        <f aca="false">IF(E97="","",EDATE(E97,MIN(IF(L97="",12,L97),12))-1)</f>
        <v/>
      </c>
      <c r="N97" s="17"/>
      <c r="O97" s="20" t="str">
        <f aca="true">IF(E97="","",IF(N97&lt;&gt;"","Retiré",IF(TODAY()&gt;M97,"Expiré","Valide")))</f>
        <v/>
      </c>
      <c r="P97" s="17"/>
      <c r="Q97" s="19" t="str">
        <f aca="false">IF(AND(E97="",P97=""),"",EDATE(MAX(E97,P97,N97),36))</f>
        <v/>
      </c>
      <c r="R97" s="16"/>
    </row>
    <row r="98" customFormat="false" ht="15" hidden="false" customHeight="false" outlineLevel="0" collapsed="false">
      <c r="A98" s="16"/>
      <c r="B98" s="16"/>
      <c r="C98" s="16"/>
      <c r="D98" s="16"/>
      <c r="E98" s="17"/>
      <c r="F98" s="18"/>
      <c r="G98" s="16"/>
      <c r="H98" s="16"/>
      <c r="I98" s="16"/>
      <c r="J98" s="16"/>
      <c r="K98" s="16"/>
      <c r="L98" s="16"/>
      <c r="M98" s="19" t="str">
        <f aca="false">IF(E98="","",EDATE(E98,MIN(IF(L98="",12,L98),12))-1)</f>
        <v/>
      </c>
      <c r="N98" s="17"/>
      <c r="O98" s="20" t="str">
        <f aca="true">IF(E98="","",IF(N98&lt;&gt;"","Retiré",IF(TODAY()&gt;M98,"Expiré","Valide")))</f>
        <v/>
      </c>
      <c r="P98" s="17"/>
      <c r="Q98" s="19" t="str">
        <f aca="false">IF(AND(E98="",P98=""),"",EDATE(MAX(E98,P98,N98),36))</f>
        <v/>
      </c>
      <c r="R98" s="16"/>
    </row>
    <row r="99" customFormat="false" ht="15" hidden="false" customHeight="false" outlineLevel="0" collapsed="false">
      <c r="A99" s="16"/>
      <c r="B99" s="16"/>
      <c r="C99" s="16"/>
      <c r="D99" s="16"/>
      <c r="E99" s="17"/>
      <c r="F99" s="18"/>
      <c r="G99" s="16"/>
      <c r="H99" s="16"/>
      <c r="I99" s="16"/>
      <c r="J99" s="16"/>
      <c r="K99" s="16"/>
      <c r="L99" s="16"/>
      <c r="M99" s="19" t="str">
        <f aca="false">IF(E99="","",EDATE(E99,MIN(IF(L99="",12,L99),12))-1)</f>
        <v/>
      </c>
      <c r="N99" s="17"/>
      <c r="O99" s="20" t="str">
        <f aca="true">IF(E99="","",IF(N99&lt;&gt;"","Retiré",IF(TODAY()&gt;M99,"Expiré","Valide")))</f>
        <v/>
      </c>
      <c r="P99" s="17"/>
      <c r="Q99" s="19" t="str">
        <f aca="false">IF(AND(E99="",P99=""),"",EDATE(MAX(E99,P99,N99),36))</f>
        <v/>
      </c>
      <c r="R99" s="16"/>
    </row>
    <row r="100" customFormat="false" ht="15" hidden="false" customHeight="false" outlineLevel="0" collapsed="false">
      <c r="A100" s="16"/>
      <c r="B100" s="16"/>
      <c r="C100" s="16"/>
      <c r="D100" s="16"/>
      <c r="E100" s="17"/>
      <c r="F100" s="18"/>
      <c r="G100" s="16"/>
      <c r="H100" s="16"/>
      <c r="I100" s="16"/>
      <c r="J100" s="16"/>
      <c r="K100" s="16"/>
      <c r="L100" s="16"/>
      <c r="M100" s="19" t="str">
        <f aca="false">IF(E100="","",EDATE(E100,MIN(IF(L100="",12,L100),12))-1)</f>
        <v/>
      </c>
      <c r="N100" s="17"/>
      <c r="O100" s="20" t="str">
        <f aca="true">IF(E100="","",IF(N100&lt;&gt;"","Retiré",IF(TODAY()&gt;M100,"Expiré","Valide")))</f>
        <v/>
      </c>
      <c r="P100" s="17"/>
      <c r="Q100" s="19" t="str">
        <f aca="false">IF(AND(E100="",P100=""),"",EDATE(MAX(E100,P100,N100),36))</f>
        <v/>
      </c>
      <c r="R100" s="16"/>
    </row>
    <row r="101" customFormat="false" ht="15" hidden="false" customHeight="false" outlineLevel="0" collapsed="false">
      <c r="A101" s="16"/>
      <c r="B101" s="16"/>
      <c r="C101" s="16"/>
      <c r="D101" s="16"/>
      <c r="E101" s="17"/>
      <c r="F101" s="18"/>
      <c r="G101" s="16"/>
      <c r="H101" s="16"/>
      <c r="I101" s="16"/>
      <c r="J101" s="16"/>
      <c r="K101" s="16"/>
      <c r="L101" s="16"/>
      <c r="M101" s="19" t="str">
        <f aca="false">IF(E101="","",EDATE(E101,MIN(IF(L101="",12,L101),12))-1)</f>
        <v/>
      </c>
      <c r="N101" s="17"/>
      <c r="O101" s="20" t="str">
        <f aca="true">IF(E101="","",IF(N101&lt;&gt;"","Retiré",IF(TODAY()&gt;M101,"Expiré","Valide")))</f>
        <v/>
      </c>
      <c r="P101" s="17"/>
      <c r="Q101" s="19" t="str">
        <f aca="false">IF(AND(E101="",P101=""),"",EDATE(MAX(E101,P101,N101),36))</f>
        <v/>
      </c>
      <c r="R101" s="16"/>
    </row>
    <row r="102" customFormat="false" ht="15" hidden="false" customHeight="false" outlineLevel="0" collapsed="false">
      <c r="A102" s="16"/>
      <c r="B102" s="16"/>
      <c r="C102" s="16"/>
      <c r="D102" s="16"/>
      <c r="E102" s="17"/>
      <c r="F102" s="18"/>
      <c r="G102" s="16"/>
      <c r="H102" s="16"/>
      <c r="I102" s="16"/>
      <c r="J102" s="16"/>
      <c r="K102" s="16"/>
      <c r="L102" s="16"/>
      <c r="M102" s="19" t="str">
        <f aca="false">IF(E102="","",EDATE(E102,MIN(IF(L102="",12,L102),12))-1)</f>
        <v/>
      </c>
      <c r="N102" s="17"/>
      <c r="O102" s="20" t="str">
        <f aca="true">IF(E102="","",IF(N102&lt;&gt;"","Retiré",IF(TODAY()&gt;M102,"Expiré","Valide")))</f>
        <v/>
      </c>
      <c r="P102" s="17"/>
      <c r="Q102" s="19" t="str">
        <f aca="false">IF(AND(E102="",P102=""),"",EDATE(MAX(E102,P102,N102),36))</f>
        <v/>
      </c>
      <c r="R102" s="16"/>
    </row>
    <row r="103" customFormat="false" ht="15" hidden="false" customHeight="false" outlineLevel="0" collapsed="false">
      <c r="A103" s="16"/>
      <c r="B103" s="16"/>
      <c r="C103" s="16"/>
      <c r="D103" s="16"/>
      <c r="E103" s="17"/>
      <c r="F103" s="18"/>
      <c r="G103" s="16"/>
      <c r="H103" s="16"/>
      <c r="I103" s="16"/>
      <c r="J103" s="16"/>
      <c r="K103" s="16"/>
      <c r="L103" s="16"/>
      <c r="M103" s="19" t="str">
        <f aca="false">IF(E103="","",EDATE(E103,MIN(IF(L103="",12,L103),12))-1)</f>
        <v/>
      </c>
      <c r="N103" s="17"/>
      <c r="O103" s="20" t="str">
        <f aca="true">IF(E103="","",IF(N103&lt;&gt;"","Retiré",IF(TODAY()&gt;M103,"Expiré","Valide")))</f>
        <v/>
      </c>
      <c r="P103" s="17"/>
      <c r="Q103" s="19" t="str">
        <f aca="false">IF(AND(E103="",P103=""),"",EDATE(MAX(E103,P103,N103),36))</f>
        <v/>
      </c>
      <c r="R103" s="16"/>
    </row>
    <row r="104" customFormat="false" ht="15" hidden="false" customHeight="false" outlineLevel="0" collapsed="false">
      <c r="A104" s="16"/>
      <c r="B104" s="16"/>
      <c r="C104" s="16"/>
      <c r="D104" s="16"/>
      <c r="E104" s="17"/>
      <c r="F104" s="18"/>
      <c r="G104" s="16"/>
      <c r="H104" s="16"/>
      <c r="I104" s="16"/>
      <c r="J104" s="16"/>
      <c r="K104" s="16"/>
      <c r="L104" s="16"/>
      <c r="M104" s="19" t="str">
        <f aca="false">IF(E104="","",EDATE(E104,MIN(IF(L104="",12,L104),12))-1)</f>
        <v/>
      </c>
      <c r="N104" s="17"/>
      <c r="O104" s="20" t="str">
        <f aca="true">IF(E104="","",IF(N104&lt;&gt;"","Retiré",IF(TODAY()&gt;M104,"Expiré","Valide")))</f>
        <v/>
      </c>
      <c r="P104" s="17"/>
      <c r="Q104" s="19" t="str">
        <f aca="false">IF(AND(E104="",P104=""),"",EDATE(MAX(E104,P104,N104),36))</f>
        <v/>
      </c>
      <c r="R104" s="16"/>
    </row>
    <row r="105" customFormat="false" ht="15" hidden="false" customHeight="false" outlineLevel="0" collapsed="false">
      <c r="A105" s="16"/>
      <c r="B105" s="16"/>
      <c r="C105" s="16"/>
      <c r="D105" s="16"/>
      <c r="E105" s="17"/>
      <c r="F105" s="18"/>
      <c r="G105" s="16"/>
      <c r="H105" s="16"/>
      <c r="I105" s="16"/>
      <c r="J105" s="16"/>
      <c r="K105" s="16"/>
      <c r="L105" s="16"/>
      <c r="M105" s="19" t="str">
        <f aca="false">IF(E105="","",EDATE(E105,MIN(IF(L105="",12,L105),12))-1)</f>
        <v/>
      </c>
      <c r="N105" s="17"/>
      <c r="O105" s="20" t="str">
        <f aca="true">IF(E105="","",IF(N105&lt;&gt;"","Retiré",IF(TODAY()&gt;M105,"Expiré","Valide")))</f>
        <v/>
      </c>
      <c r="P105" s="17"/>
      <c r="Q105" s="19" t="str">
        <f aca="false">IF(AND(E105="",P105=""),"",EDATE(MAX(E105,P105,N105),36))</f>
        <v/>
      </c>
      <c r="R105" s="16"/>
    </row>
    <row r="106" customFormat="false" ht="15" hidden="false" customHeight="false" outlineLevel="0" collapsed="false">
      <c r="A106" s="16"/>
      <c r="B106" s="16"/>
      <c r="C106" s="16"/>
      <c r="D106" s="16"/>
      <c r="E106" s="17"/>
      <c r="F106" s="18"/>
      <c r="G106" s="16"/>
      <c r="H106" s="16"/>
      <c r="I106" s="16"/>
      <c r="J106" s="16"/>
      <c r="K106" s="16"/>
      <c r="L106" s="16"/>
      <c r="M106" s="19" t="str">
        <f aca="false">IF(E106="","",EDATE(E106,MIN(IF(L106="",12,L106),12))-1)</f>
        <v/>
      </c>
      <c r="N106" s="17"/>
      <c r="O106" s="20" t="str">
        <f aca="true">IF(E106="","",IF(N106&lt;&gt;"","Retiré",IF(TODAY()&gt;M106,"Expiré","Valide")))</f>
        <v/>
      </c>
      <c r="P106" s="17"/>
      <c r="Q106" s="19" t="str">
        <f aca="false">IF(AND(E106="",P106=""),"",EDATE(MAX(E106,P106,N106),36))</f>
        <v/>
      </c>
      <c r="R106" s="16"/>
    </row>
    <row r="107" customFormat="false" ht="15" hidden="false" customHeight="false" outlineLevel="0" collapsed="false">
      <c r="A107" s="16"/>
      <c r="B107" s="16"/>
      <c r="C107" s="16"/>
      <c r="D107" s="16"/>
      <c r="E107" s="17"/>
      <c r="F107" s="18"/>
      <c r="G107" s="16"/>
      <c r="H107" s="16"/>
      <c r="I107" s="16"/>
      <c r="J107" s="16"/>
      <c r="K107" s="16"/>
      <c r="L107" s="16"/>
      <c r="M107" s="19" t="str">
        <f aca="false">IF(E107="","",EDATE(E107,MIN(IF(L107="",12,L107),12))-1)</f>
        <v/>
      </c>
      <c r="N107" s="17"/>
      <c r="O107" s="20" t="str">
        <f aca="true">IF(E107="","",IF(N107&lt;&gt;"","Retiré",IF(TODAY()&gt;M107,"Expiré","Valide")))</f>
        <v/>
      </c>
      <c r="P107" s="17"/>
      <c r="Q107" s="19" t="str">
        <f aca="false">IF(AND(E107="",P107=""),"",EDATE(MAX(E107,P107,N107),36))</f>
        <v/>
      </c>
      <c r="R107" s="16"/>
    </row>
    <row r="108" customFormat="false" ht="15" hidden="false" customHeight="false" outlineLevel="0" collapsed="false">
      <c r="A108" s="16"/>
      <c r="B108" s="16"/>
      <c r="C108" s="16"/>
      <c r="D108" s="16"/>
      <c r="E108" s="17"/>
      <c r="F108" s="18"/>
      <c r="G108" s="16"/>
      <c r="H108" s="16"/>
      <c r="I108" s="16"/>
      <c r="J108" s="16"/>
      <c r="K108" s="16"/>
      <c r="L108" s="16"/>
      <c r="M108" s="19" t="str">
        <f aca="false">IF(E108="","",EDATE(E108,MIN(IF(L108="",12,L108),12))-1)</f>
        <v/>
      </c>
      <c r="N108" s="17"/>
      <c r="O108" s="20" t="str">
        <f aca="true">IF(E108="","",IF(N108&lt;&gt;"","Retiré",IF(TODAY()&gt;M108,"Expiré","Valide")))</f>
        <v/>
      </c>
      <c r="P108" s="17"/>
      <c r="Q108" s="19" t="str">
        <f aca="false">IF(AND(E108="",P108=""),"",EDATE(MAX(E108,P108,N108),36))</f>
        <v/>
      </c>
      <c r="R108" s="16"/>
    </row>
    <row r="109" customFormat="false" ht="15" hidden="false" customHeight="false" outlineLevel="0" collapsed="false">
      <c r="A109" s="16"/>
      <c r="B109" s="16"/>
      <c r="C109" s="16"/>
      <c r="D109" s="16"/>
      <c r="E109" s="17"/>
      <c r="F109" s="18"/>
      <c r="G109" s="16"/>
      <c r="H109" s="16"/>
      <c r="I109" s="16"/>
      <c r="J109" s="16"/>
      <c r="K109" s="16"/>
      <c r="L109" s="16"/>
      <c r="M109" s="19" t="str">
        <f aca="false">IF(E109="","",EDATE(E109,MIN(IF(L109="",12,L109),12))-1)</f>
        <v/>
      </c>
      <c r="N109" s="17"/>
      <c r="O109" s="20" t="str">
        <f aca="true">IF(E109="","",IF(N109&lt;&gt;"","Retiré",IF(TODAY()&gt;M109,"Expiré","Valide")))</f>
        <v/>
      </c>
      <c r="P109" s="17"/>
      <c r="Q109" s="19" t="str">
        <f aca="false">IF(AND(E109="",P109=""),"",EDATE(MAX(E109,P109,N109),36))</f>
        <v/>
      </c>
      <c r="R109" s="16"/>
    </row>
    <row r="110" customFormat="false" ht="15" hidden="false" customHeight="false" outlineLevel="0" collapsed="false">
      <c r="A110" s="16"/>
      <c r="B110" s="16"/>
      <c r="C110" s="16"/>
      <c r="D110" s="16"/>
      <c r="E110" s="17"/>
      <c r="F110" s="18"/>
      <c r="G110" s="16"/>
      <c r="H110" s="16"/>
      <c r="I110" s="16"/>
      <c r="J110" s="16"/>
      <c r="K110" s="16"/>
      <c r="L110" s="16"/>
      <c r="M110" s="19" t="str">
        <f aca="false">IF(E110="","",EDATE(E110,MIN(IF(L110="",12,L110),12))-1)</f>
        <v/>
      </c>
      <c r="N110" s="17"/>
      <c r="O110" s="20" t="str">
        <f aca="true">IF(E110="","",IF(N110&lt;&gt;"","Retiré",IF(TODAY()&gt;M110,"Expiré","Valide")))</f>
        <v/>
      </c>
      <c r="P110" s="17"/>
      <c r="Q110" s="19" t="str">
        <f aca="false">IF(AND(E110="",P110=""),"",EDATE(MAX(E110,P110,N110),36))</f>
        <v/>
      </c>
      <c r="R110" s="16"/>
    </row>
    <row r="111" customFormat="false" ht="15" hidden="false" customHeight="false" outlineLevel="0" collapsed="false">
      <c r="A111" s="16"/>
      <c r="B111" s="16"/>
      <c r="C111" s="16"/>
      <c r="D111" s="16"/>
      <c r="E111" s="17"/>
      <c r="F111" s="18"/>
      <c r="G111" s="16"/>
      <c r="H111" s="16"/>
      <c r="I111" s="16"/>
      <c r="J111" s="16"/>
      <c r="K111" s="16"/>
      <c r="L111" s="16"/>
      <c r="M111" s="19" t="str">
        <f aca="false">IF(E111="","",EDATE(E111,MIN(IF(L111="",12,L111),12))-1)</f>
        <v/>
      </c>
      <c r="N111" s="17"/>
      <c r="O111" s="20" t="str">
        <f aca="true">IF(E111="","",IF(N111&lt;&gt;"","Retiré",IF(TODAY()&gt;M111,"Expiré","Valide")))</f>
        <v/>
      </c>
      <c r="P111" s="17"/>
      <c r="Q111" s="19" t="str">
        <f aca="false">IF(AND(E111="",P111=""),"",EDATE(MAX(E111,P111,N111),36))</f>
        <v/>
      </c>
      <c r="R111" s="16"/>
    </row>
    <row r="112" customFormat="false" ht="15" hidden="false" customHeight="false" outlineLevel="0" collapsed="false">
      <c r="A112" s="16"/>
      <c r="B112" s="16"/>
      <c r="C112" s="16"/>
      <c r="D112" s="16"/>
      <c r="E112" s="17"/>
      <c r="F112" s="18"/>
      <c r="G112" s="16"/>
      <c r="H112" s="16"/>
      <c r="I112" s="16"/>
      <c r="J112" s="16"/>
      <c r="K112" s="16"/>
      <c r="L112" s="16"/>
      <c r="M112" s="19" t="str">
        <f aca="false">IF(E112="","",EDATE(E112,MIN(IF(L112="",12,L112),12))-1)</f>
        <v/>
      </c>
      <c r="N112" s="17"/>
      <c r="O112" s="20" t="str">
        <f aca="true">IF(E112="","",IF(N112&lt;&gt;"","Retiré",IF(TODAY()&gt;M112,"Expiré","Valide")))</f>
        <v/>
      </c>
      <c r="P112" s="17"/>
      <c r="Q112" s="19" t="str">
        <f aca="false">IF(AND(E112="",P112=""),"",EDATE(MAX(E112,P112,N112),36))</f>
        <v/>
      </c>
      <c r="R112" s="16"/>
    </row>
    <row r="113" customFormat="false" ht="15" hidden="false" customHeight="false" outlineLevel="0" collapsed="false">
      <c r="A113" s="16"/>
      <c r="B113" s="16"/>
      <c r="C113" s="16"/>
      <c r="D113" s="16"/>
      <c r="E113" s="17"/>
      <c r="F113" s="18"/>
      <c r="G113" s="16"/>
      <c r="H113" s="16"/>
      <c r="I113" s="16"/>
      <c r="J113" s="16"/>
      <c r="K113" s="16"/>
      <c r="L113" s="16"/>
      <c r="M113" s="19" t="str">
        <f aca="false">IF(E113="","",EDATE(E113,MIN(IF(L113="",12,L113),12))-1)</f>
        <v/>
      </c>
      <c r="N113" s="17"/>
      <c r="O113" s="20" t="str">
        <f aca="true">IF(E113="","",IF(N113&lt;&gt;"","Retiré",IF(TODAY()&gt;M113,"Expiré","Valide")))</f>
        <v/>
      </c>
      <c r="P113" s="17"/>
      <c r="Q113" s="19" t="str">
        <f aca="false">IF(AND(E113="",P113=""),"",EDATE(MAX(E113,P113,N113),36))</f>
        <v/>
      </c>
      <c r="R113" s="16"/>
    </row>
    <row r="114" customFormat="false" ht="15" hidden="false" customHeight="false" outlineLevel="0" collapsed="false">
      <c r="A114" s="16"/>
      <c r="B114" s="16"/>
      <c r="C114" s="16"/>
      <c r="D114" s="16"/>
      <c r="E114" s="17"/>
      <c r="F114" s="18"/>
      <c r="G114" s="16"/>
      <c r="H114" s="16"/>
      <c r="I114" s="16"/>
      <c r="J114" s="16"/>
      <c r="K114" s="16"/>
      <c r="L114" s="16"/>
      <c r="M114" s="19" t="str">
        <f aca="false">IF(E114="","",EDATE(E114,MIN(IF(L114="",12,L114),12))-1)</f>
        <v/>
      </c>
      <c r="N114" s="17"/>
      <c r="O114" s="20" t="str">
        <f aca="true">IF(E114="","",IF(N114&lt;&gt;"","Retiré",IF(TODAY()&gt;M114,"Expiré","Valide")))</f>
        <v/>
      </c>
      <c r="P114" s="17"/>
      <c r="Q114" s="19" t="str">
        <f aca="false">IF(AND(E114="",P114=""),"",EDATE(MAX(E114,P114,N114),36))</f>
        <v/>
      </c>
      <c r="R114" s="16"/>
    </row>
    <row r="115" customFormat="false" ht="15" hidden="false" customHeight="false" outlineLevel="0" collapsed="false">
      <c r="A115" s="16"/>
      <c r="B115" s="16"/>
      <c r="C115" s="16"/>
      <c r="D115" s="16"/>
      <c r="E115" s="17"/>
      <c r="F115" s="18"/>
      <c r="G115" s="16"/>
      <c r="H115" s="16"/>
      <c r="I115" s="16"/>
      <c r="J115" s="16"/>
      <c r="K115" s="16"/>
      <c r="L115" s="16"/>
      <c r="M115" s="19" t="str">
        <f aca="false">IF(E115="","",EDATE(E115,MIN(IF(L115="",12,L115),12))-1)</f>
        <v/>
      </c>
      <c r="N115" s="17"/>
      <c r="O115" s="20" t="str">
        <f aca="true">IF(E115="","",IF(N115&lt;&gt;"","Retiré",IF(TODAY()&gt;M115,"Expiré","Valide")))</f>
        <v/>
      </c>
      <c r="P115" s="17"/>
      <c r="Q115" s="19" t="str">
        <f aca="false">IF(AND(E115="",P115=""),"",EDATE(MAX(E115,P115,N115),36))</f>
        <v/>
      </c>
      <c r="R115" s="16"/>
    </row>
    <row r="116" customFormat="false" ht="15" hidden="false" customHeight="false" outlineLevel="0" collapsed="false">
      <c r="A116" s="16"/>
      <c r="B116" s="16"/>
      <c r="C116" s="16"/>
      <c r="D116" s="16"/>
      <c r="E116" s="17"/>
      <c r="F116" s="18"/>
      <c r="G116" s="16"/>
      <c r="H116" s="16"/>
      <c r="I116" s="16"/>
      <c r="J116" s="16"/>
      <c r="K116" s="16"/>
      <c r="L116" s="16"/>
      <c r="M116" s="19" t="str">
        <f aca="false">IF(E116="","",EDATE(E116,MIN(IF(L116="",12,L116),12))-1)</f>
        <v/>
      </c>
      <c r="N116" s="17"/>
      <c r="O116" s="20" t="str">
        <f aca="true">IF(E116="","",IF(N116&lt;&gt;"","Retiré",IF(TODAY()&gt;M116,"Expiré","Valide")))</f>
        <v/>
      </c>
      <c r="P116" s="17"/>
      <c r="Q116" s="19" t="str">
        <f aca="false">IF(AND(E116="",P116=""),"",EDATE(MAX(E116,P116,N116),36))</f>
        <v/>
      </c>
      <c r="R116" s="16"/>
    </row>
    <row r="117" customFormat="false" ht="15" hidden="false" customHeight="false" outlineLevel="0" collapsed="false">
      <c r="A117" s="16"/>
      <c r="B117" s="16"/>
      <c r="C117" s="16"/>
      <c r="D117" s="16"/>
      <c r="E117" s="17"/>
      <c r="F117" s="18"/>
      <c r="G117" s="16"/>
      <c r="H117" s="16"/>
      <c r="I117" s="16"/>
      <c r="J117" s="16"/>
      <c r="K117" s="16"/>
      <c r="L117" s="16"/>
      <c r="M117" s="19" t="str">
        <f aca="false">IF(E117="","",EDATE(E117,MIN(IF(L117="",12,L117),12))-1)</f>
        <v/>
      </c>
      <c r="N117" s="17"/>
      <c r="O117" s="20" t="str">
        <f aca="true">IF(E117="","",IF(N117&lt;&gt;"","Retiré",IF(TODAY()&gt;M117,"Expiré","Valide")))</f>
        <v/>
      </c>
      <c r="P117" s="17"/>
      <c r="Q117" s="19" t="str">
        <f aca="false">IF(AND(E117="",P117=""),"",EDATE(MAX(E117,P117,N117),36))</f>
        <v/>
      </c>
      <c r="R117" s="16"/>
    </row>
    <row r="118" customFormat="false" ht="15" hidden="false" customHeight="false" outlineLevel="0" collapsed="false">
      <c r="A118" s="16"/>
      <c r="B118" s="16"/>
      <c r="C118" s="16"/>
      <c r="D118" s="16"/>
      <c r="E118" s="17"/>
      <c r="F118" s="18"/>
      <c r="G118" s="16"/>
      <c r="H118" s="16"/>
      <c r="I118" s="16"/>
      <c r="J118" s="16"/>
      <c r="K118" s="16"/>
      <c r="L118" s="16"/>
      <c r="M118" s="19" t="str">
        <f aca="false">IF(E118="","",EDATE(E118,MIN(IF(L118="",12,L118),12))-1)</f>
        <v/>
      </c>
      <c r="N118" s="17"/>
      <c r="O118" s="20" t="str">
        <f aca="true">IF(E118="","",IF(N118&lt;&gt;"","Retiré",IF(TODAY()&gt;M118,"Expiré","Valide")))</f>
        <v/>
      </c>
      <c r="P118" s="17"/>
      <c r="Q118" s="19" t="str">
        <f aca="false">IF(AND(E118="",P118=""),"",EDATE(MAX(E118,P118,N118),36))</f>
        <v/>
      </c>
      <c r="R118" s="16"/>
    </row>
    <row r="119" customFormat="false" ht="15" hidden="false" customHeight="false" outlineLevel="0" collapsed="false">
      <c r="A119" s="16"/>
      <c r="B119" s="16"/>
      <c r="C119" s="16"/>
      <c r="D119" s="16"/>
      <c r="E119" s="17"/>
      <c r="F119" s="18"/>
      <c r="G119" s="16"/>
      <c r="H119" s="16"/>
      <c r="I119" s="16"/>
      <c r="J119" s="16"/>
      <c r="K119" s="16"/>
      <c r="L119" s="16"/>
      <c r="M119" s="19" t="str">
        <f aca="false">IF(E119="","",EDATE(E119,MIN(IF(L119="",12,L119),12))-1)</f>
        <v/>
      </c>
      <c r="N119" s="17"/>
      <c r="O119" s="20" t="str">
        <f aca="true">IF(E119="","",IF(N119&lt;&gt;"","Retiré",IF(TODAY()&gt;M119,"Expiré","Valide")))</f>
        <v/>
      </c>
      <c r="P119" s="17"/>
      <c r="Q119" s="19" t="str">
        <f aca="false">IF(AND(E119="",P119=""),"",EDATE(MAX(E119,P119,N119),36))</f>
        <v/>
      </c>
      <c r="R119" s="16"/>
    </row>
    <row r="120" customFormat="false" ht="15" hidden="false" customHeight="false" outlineLevel="0" collapsed="false">
      <c r="A120" s="16"/>
      <c r="B120" s="16"/>
      <c r="C120" s="16"/>
      <c r="D120" s="16"/>
      <c r="E120" s="17"/>
      <c r="F120" s="18"/>
      <c r="G120" s="16"/>
      <c r="H120" s="16"/>
      <c r="I120" s="16"/>
      <c r="J120" s="16"/>
      <c r="K120" s="16"/>
      <c r="L120" s="16"/>
      <c r="M120" s="19" t="str">
        <f aca="false">IF(E120="","",EDATE(E120,MIN(IF(L120="",12,L120),12))-1)</f>
        <v/>
      </c>
      <c r="N120" s="17"/>
      <c r="O120" s="20" t="str">
        <f aca="true">IF(E120="","",IF(N120&lt;&gt;"","Retiré",IF(TODAY()&gt;M120,"Expiré","Valide")))</f>
        <v/>
      </c>
      <c r="P120" s="17"/>
      <c r="Q120" s="19" t="str">
        <f aca="false">IF(AND(E120="",P120=""),"",EDATE(MAX(E120,P120,N120),36))</f>
        <v/>
      </c>
      <c r="R120" s="16"/>
    </row>
    <row r="121" customFormat="false" ht="15" hidden="false" customHeight="false" outlineLevel="0" collapsed="false">
      <c r="A121" s="16"/>
      <c r="B121" s="16"/>
      <c r="C121" s="16"/>
      <c r="D121" s="16"/>
      <c r="E121" s="17"/>
      <c r="F121" s="18"/>
      <c r="G121" s="16"/>
      <c r="H121" s="16"/>
      <c r="I121" s="16"/>
      <c r="J121" s="16"/>
      <c r="K121" s="16"/>
      <c r="L121" s="16"/>
      <c r="M121" s="19" t="str">
        <f aca="false">IF(E121="","",EDATE(E121,MIN(IF(L121="",12,L121),12))-1)</f>
        <v/>
      </c>
      <c r="N121" s="17"/>
      <c r="O121" s="20" t="str">
        <f aca="true">IF(E121="","",IF(N121&lt;&gt;"","Retiré",IF(TODAY()&gt;M121,"Expiré","Valide")))</f>
        <v/>
      </c>
      <c r="P121" s="17"/>
      <c r="Q121" s="19" t="str">
        <f aca="false">IF(AND(E121="",P121=""),"",EDATE(MAX(E121,P121,N121),36))</f>
        <v/>
      </c>
      <c r="R121" s="16"/>
    </row>
    <row r="122" customFormat="false" ht="15" hidden="false" customHeight="false" outlineLevel="0" collapsed="false">
      <c r="A122" s="16"/>
      <c r="B122" s="16"/>
      <c r="C122" s="16"/>
      <c r="D122" s="16"/>
      <c r="E122" s="17"/>
      <c r="F122" s="18"/>
      <c r="G122" s="16"/>
      <c r="H122" s="16"/>
      <c r="I122" s="16"/>
      <c r="J122" s="16"/>
      <c r="K122" s="16"/>
      <c r="L122" s="16"/>
      <c r="M122" s="19" t="str">
        <f aca="false">IF(E122="","",EDATE(E122,MIN(IF(L122="",12,L122),12))-1)</f>
        <v/>
      </c>
      <c r="N122" s="17"/>
      <c r="O122" s="20" t="str">
        <f aca="true">IF(E122="","",IF(N122&lt;&gt;"","Retiré",IF(TODAY()&gt;M122,"Expiré","Valide")))</f>
        <v/>
      </c>
      <c r="P122" s="17"/>
      <c r="Q122" s="19" t="str">
        <f aca="false">IF(AND(E122="",P122=""),"",EDATE(MAX(E122,P122,N122),36))</f>
        <v/>
      </c>
      <c r="R122" s="16"/>
    </row>
    <row r="123" customFormat="false" ht="15" hidden="false" customHeight="false" outlineLevel="0" collapsed="false">
      <c r="A123" s="16"/>
      <c r="B123" s="16"/>
      <c r="C123" s="16"/>
      <c r="D123" s="16"/>
      <c r="E123" s="17"/>
      <c r="F123" s="18"/>
      <c r="G123" s="16"/>
      <c r="H123" s="16"/>
      <c r="I123" s="16"/>
      <c r="J123" s="16"/>
      <c r="K123" s="16"/>
      <c r="L123" s="16"/>
      <c r="M123" s="19" t="str">
        <f aca="false">IF(E123="","",EDATE(E123,MIN(IF(L123="",12,L123),12))-1)</f>
        <v/>
      </c>
      <c r="N123" s="17"/>
      <c r="O123" s="20" t="str">
        <f aca="true">IF(E123="","",IF(N123&lt;&gt;"","Retiré",IF(TODAY()&gt;M123,"Expiré","Valide")))</f>
        <v/>
      </c>
      <c r="P123" s="17"/>
      <c r="Q123" s="19" t="str">
        <f aca="false">IF(AND(E123="",P123=""),"",EDATE(MAX(E123,P123,N123),36))</f>
        <v/>
      </c>
      <c r="R123" s="16"/>
    </row>
    <row r="124" customFormat="false" ht="15" hidden="false" customHeight="false" outlineLevel="0" collapsed="false">
      <c r="A124" s="16"/>
      <c r="B124" s="16"/>
      <c r="C124" s="16"/>
      <c r="D124" s="16"/>
      <c r="E124" s="17"/>
      <c r="F124" s="18"/>
      <c r="G124" s="16"/>
      <c r="H124" s="16"/>
      <c r="I124" s="16"/>
      <c r="J124" s="16"/>
      <c r="K124" s="16"/>
      <c r="L124" s="16"/>
      <c r="M124" s="19" t="str">
        <f aca="false">IF(E124="","",EDATE(E124,MIN(IF(L124="",12,L124),12))-1)</f>
        <v/>
      </c>
      <c r="N124" s="17"/>
      <c r="O124" s="20" t="str">
        <f aca="true">IF(E124="","",IF(N124&lt;&gt;"","Retiré",IF(TODAY()&gt;M124,"Expiré","Valide")))</f>
        <v/>
      </c>
      <c r="P124" s="17"/>
      <c r="Q124" s="19" t="str">
        <f aca="false">IF(AND(E124="",P124=""),"",EDATE(MAX(E124,P124,N124),36))</f>
        <v/>
      </c>
      <c r="R124" s="16"/>
    </row>
    <row r="125" customFormat="false" ht="15" hidden="false" customHeight="false" outlineLevel="0" collapsed="false">
      <c r="A125" s="16"/>
      <c r="B125" s="16"/>
      <c r="C125" s="16"/>
      <c r="D125" s="16"/>
      <c r="E125" s="17"/>
      <c r="F125" s="18"/>
      <c r="G125" s="16"/>
      <c r="H125" s="16"/>
      <c r="I125" s="16"/>
      <c r="J125" s="16"/>
      <c r="K125" s="16"/>
      <c r="L125" s="16"/>
      <c r="M125" s="19" t="str">
        <f aca="false">IF(E125="","",EDATE(E125,MIN(IF(L125="",12,L125),12))-1)</f>
        <v/>
      </c>
      <c r="N125" s="17"/>
      <c r="O125" s="20" t="str">
        <f aca="true">IF(E125="","",IF(N125&lt;&gt;"","Retiré",IF(TODAY()&gt;M125,"Expiré","Valide")))</f>
        <v/>
      </c>
      <c r="P125" s="17"/>
      <c r="Q125" s="19" t="str">
        <f aca="false">IF(AND(E125="",P125=""),"",EDATE(MAX(E125,P125,N125),36))</f>
        <v/>
      </c>
      <c r="R125" s="16"/>
    </row>
    <row r="126" customFormat="false" ht="15" hidden="false" customHeight="false" outlineLevel="0" collapsed="false">
      <c r="A126" s="16"/>
      <c r="B126" s="16"/>
      <c r="C126" s="16"/>
      <c r="D126" s="16"/>
      <c r="E126" s="17"/>
      <c r="F126" s="18"/>
      <c r="G126" s="16"/>
      <c r="H126" s="16"/>
      <c r="I126" s="16"/>
      <c r="J126" s="16"/>
      <c r="K126" s="16"/>
      <c r="L126" s="16"/>
      <c r="M126" s="19" t="str">
        <f aca="false">IF(E126="","",EDATE(E126,MIN(IF(L126="",12,L126),12))-1)</f>
        <v/>
      </c>
      <c r="N126" s="17"/>
      <c r="O126" s="20" t="str">
        <f aca="true">IF(E126="","",IF(N126&lt;&gt;"","Retiré",IF(TODAY()&gt;M126,"Expiré","Valide")))</f>
        <v/>
      </c>
      <c r="P126" s="17"/>
      <c r="Q126" s="19" t="str">
        <f aca="false">IF(AND(E126="",P126=""),"",EDATE(MAX(E126,P126,N126),36))</f>
        <v/>
      </c>
      <c r="R126" s="16"/>
    </row>
    <row r="127" customFormat="false" ht="15" hidden="false" customHeight="false" outlineLevel="0" collapsed="false">
      <c r="A127" s="16"/>
      <c r="B127" s="16"/>
      <c r="C127" s="16"/>
      <c r="D127" s="16"/>
      <c r="E127" s="17"/>
      <c r="F127" s="18"/>
      <c r="G127" s="16"/>
      <c r="H127" s="16"/>
      <c r="I127" s="16"/>
      <c r="J127" s="16"/>
      <c r="K127" s="16"/>
      <c r="L127" s="16"/>
      <c r="M127" s="19" t="str">
        <f aca="false">IF(E127="","",EDATE(E127,MIN(IF(L127="",12,L127),12))-1)</f>
        <v/>
      </c>
      <c r="N127" s="17"/>
      <c r="O127" s="20" t="str">
        <f aca="true">IF(E127="","",IF(N127&lt;&gt;"","Retiré",IF(TODAY()&gt;M127,"Expiré","Valide")))</f>
        <v/>
      </c>
      <c r="P127" s="17"/>
      <c r="Q127" s="19" t="str">
        <f aca="false">IF(AND(E127="",P127=""),"",EDATE(MAX(E127,P127,N127),36))</f>
        <v/>
      </c>
      <c r="R127" s="16"/>
    </row>
    <row r="128" customFormat="false" ht="15" hidden="false" customHeight="false" outlineLevel="0" collapsed="false">
      <c r="A128" s="16"/>
      <c r="B128" s="16"/>
      <c r="C128" s="16"/>
      <c r="D128" s="16"/>
      <c r="E128" s="17"/>
      <c r="F128" s="18"/>
      <c r="G128" s="16"/>
      <c r="H128" s="16"/>
      <c r="I128" s="16"/>
      <c r="J128" s="16"/>
      <c r="K128" s="16"/>
      <c r="L128" s="16"/>
      <c r="M128" s="19" t="str">
        <f aca="false">IF(E128="","",EDATE(E128,MIN(IF(L128="",12,L128),12))-1)</f>
        <v/>
      </c>
      <c r="N128" s="17"/>
      <c r="O128" s="20" t="str">
        <f aca="true">IF(E128="","",IF(N128&lt;&gt;"","Retiré",IF(TODAY()&gt;M128,"Expiré","Valide")))</f>
        <v/>
      </c>
      <c r="P128" s="17"/>
      <c r="Q128" s="19" t="str">
        <f aca="false">IF(AND(E128="",P128=""),"",EDATE(MAX(E128,P128,N128),36))</f>
        <v/>
      </c>
      <c r="R128" s="16"/>
    </row>
    <row r="129" customFormat="false" ht="15" hidden="false" customHeight="false" outlineLevel="0" collapsed="false">
      <c r="A129" s="16"/>
      <c r="B129" s="16"/>
      <c r="C129" s="16"/>
      <c r="D129" s="16"/>
      <c r="E129" s="17"/>
      <c r="F129" s="18"/>
      <c r="G129" s="16"/>
      <c r="H129" s="16"/>
      <c r="I129" s="16"/>
      <c r="J129" s="16"/>
      <c r="K129" s="16"/>
      <c r="L129" s="16"/>
      <c r="M129" s="19" t="str">
        <f aca="false">IF(E129="","",EDATE(E129,MIN(IF(L129="",12,L129),12))-1)</f>
        <v/>
      </c>
      <c r="N129" s="17"/>
      <c r="O129" s="20" t="str">
        <f aca="true">IF(E129="","",IF(N129&lt;&gt;"","Retiré",IF(TODAY()&gt;M129,"Expiré","Valide")))</f>
        <v/>
      </c>
      <c r="P129" s="17"/>
      <c r="Q129" s="19" t="str">
        <f aca="false">IF(AND(E129="",P129=""),"",EDATE(MAX(E129,P129,N129),36))</f>
        <v/>
      </c>
      <c r="R129" s="16"/>
    </row>
    <row r="130" customFormat="false" ht="15" hidden="false" customHeight="false" outlineLevel="0" collapsed="false">
      <c r="A130" s="16"/>
      <c r="B130" s="16"/>
      <c r="C130" s="16"/>
      <c r="D130" s="16"/>
      <c r="E130" s="17"/>
      <c r="F130" s="18"/>
      <c r="G130" s="16"/>
      <c r="H130" s="16"/>
      <c r="I130" s="16"/>
      <c r="J130" s="16"/>
      <c r="K130" s="16"/>
      <c r="L130" s="16"/>
      <c r="M130" s="19" t="str">
        <f aca="false">IF(E130="","",EDATE(E130,MIN(IF(L130="",12,L130),12))-1)</f>
        <v/>
      </c>
      <c r="N130" s="17"/>
      <c r="O130" s="20" t="str">
        <f aca="true">IF(E130="","",IF(N130&lt;&gt;"","Retiré",IF(TODAY()&gt;M130,"Expiré","Valide")))</f>
        <v/>
      </c>
      <c r="P130" s="17"/>
      <c r="Q130" s="19" t="str">
        <f aca="false">IF(AND(E130="",P130=""),"",EDATE(MAX(E130,P130,N130),36))</f>
        <v/>
      </c>
      <c r="R130" s="16"/>
    </row>
    <row r="131" customFormat="false" ht="15" hidden="false" customHeight="false" outlineLevel="0" collapsed="false">
      <c r="A131" s="16"/>
      <c r="B131" s="16"/>
      <c r="C131" s="16"/>
      <c r="D131" s="16"/>
      <c r="E131" s="17"/>
      <c r="F131" s="18"/>
      <c r="G131" s="16"/>
      <c r="H131" s="16"/>
      <c r="I131" s="16"/>
      <c r="J131" s="16"/>
      <c r="K131" s="16"/>
      <c r="L131" s="16"/>
      <c r="M131" s="19" t="str">
        <f aca="false">IF(E131="","",EDATE(E131,MIN(IF(L131="",12,L131),12))-1)</f>
        <v/>
      </c>
      <c r="N131" s="17"/>
      <c r="O131" s="20" t="str">
        <f aca="true">IF(E131="","",IF(N131&lt;&gt;"","Retiré",IF(TODAY()&gt;M131,"Expiré","Valide")))</f>
        <v/>
      </c>
      <c r="P131" s="17"/>
      <c r="Q131" s="19" t="str">
        <f aca="false">IF(AND(E131="",P131=""),"",EDATE(MAX(E131,P131,N131),36))</f>
        <v/>
      </c>
      <c r="R131" s="16"/>
    </row>
    <row r="132" customFormat="false" ht="15" hidden="false" customHeight="false" outlineLevel="0" collapsed="false">
      <c r="A132" s="16"/>
      <c r="B132" s="16"/>
      <c r="C132" s="16"/>
      <c r="D132" s="16"/>
      <c r="E132" s="17"/>
      <c r="F132" s="18"/>
      <c r="G132" s="16"/>
      <c r="H132" s="16"/>
      <c r="I132" s="16"/>
      <c r="J132" s="16"/>
      <c r="K132" s="16"/>
      <c r="L132" s="16"/>
      <c r="M132" s="19" t="str">
        <f aca="false">IF(E132="","",EDATE(E132,MIN(IF(L132="",12,L132),12))-1)</f>
        <v/>
      </c>
      <c r="N132" s="17"/>
      <c r="O132" s="20" t="str">
        <f aca="true">IF(E132="","",IF(N132&lt;&gt;"","Retiré",IF(TODAY()&gt;M132,"Expiré","Valide")))</f>
        <v/>
      </c>
      <c r="P132" s="17"/>
      <c r="Q132" s="19" t="str">
        <f aca="false">IF(AND(E132="",P132=""),"",EDATE(MAX(E132,P132,N132),36))</f>
        <v/>
      </c>
      <c r="R132" s="16"/>
    </row>
    <row r="133" customFormat="false" ht="15" hidden="false" customHeight="false" outlineLevel="0" collapsed="false">
      <c r="A133" s="16"/>
      <c r="B133" s="16"/>
      <c r="C133" s="16"/>
      <c r="D133" s="16"/>
      <c r="E133" s="17"/>
      <c r="F133" s="18"/>
      <c r="G133" s="16"/>
      <c r="H133" s="16"/>
      <c r="I133" s="16"/>
      <c r="J133" s="16"/>
      <c r="K133" s="16"/>
      <c r="L133" s="16"/>
      <c r="M133" s="19" t="str">
        <f aca="false">IF(E133="","",EDATE(E133,MIN(IF(L133="",12,L133),12))-1)</f>
        <v/>
      </c>
      <c r="N133" s="17"/>
      <c r="O133" s="20" t="str">
        <f aca="true">IF(E133="","",IF(N133&lt;&gt;"","Retiré",IF(TODAY()&gt;M133,"Expiré","Valide")))</f>
        <v/>
      </c>
      <c r="P133" s="17"/>
      <c r="Q133" s="19" t="str">
        <f aca="false">IF(AND(E133="",P133=""),"",EDATE(MAX(E133,P133,N133),36))</f>
        <v/>
      </c>
      <c r="R133" s="16"/>
    </row>
    <row r="134" customFormat="false" ht="15" hidden="false" customHeight="false" outlineLevel="0" collapsed="false">
      <c r="A134" s="16"/>
      <c r="B134" s="16"/>
      <c r="C134" s="16"/>
      <c r="D134" s="16"/>
      <c r="E134" s="17"/>
      <c r="F134" s="18"/>
      <c r="G134" s="16"/>
      <c r="H134" s="16"/>
      <c r="I134" s="16"/>
      <c r="J134" s="16"/>
      <c r="K134" s="16"/>
      <c r="L134" s="16"/>
      <c r="M134" s="19" t="str">
        <f aca="false">IF(E134="","",EDATE(E134,MIN(IF(L134="",12,L134),12))-1)</f>
        <v/>
      </c>
      <c r="N134" s="17"/>
      <c r="O134" s="20" t="str">
        <f aca="true">IF(E134="","",IF(N134&lt;&gt;"","Retiré",IF(TODAY()&gt;M134,"Expiré","Valide")))</f>
        <v/>
      </c>
      <c r="P134" s="17"/>
      <c r="Q134" s="19" t="str">
        <f aca="false">IF(AND(E134="",P134=""),"",EDATE(MAX(E134,P134,N134),36))</f>
        <v/>
      </c>
      <c r="R134" s="16"/>
    </row>
    <row r="135" customFormat="false" ht="15" hidden="false" customHeight="false" outlineLevel="0" collapsed="false">
      <c r="A135" s="16"/>
      <c r="B135" s="16"/>
      <c r="C135" s="16"/>
      <c r="D135" s="16"/>
      <c r="E135" s="17"/>
      <c r="F135" s="18"/>
      <c r="G135" s="16"/>
      <c r="H135" s="16"/>
      <c r="I135" s="16"/>
      <c r="J135" s="16"/>
      <c r="K135" s="16"/>
      <c r="L135" s="16"/>
      <c r="M135" s="19" t="str">
        <f aca="false">IF(E135="","",EDATE(E135,MIN(IF(L135="",12,L135),12))-1)</f>
        <v/>
      </c>
      <c r="N135" s="17"/>
      <c r="O135" s="20" t="str">
        <f aca="true">IF(E135="","",IF(N135&lt;&gt;"","Retiré",IF(TODAY()&gt;M135,"Expiré","Valide")))</f>
        <v/>
      </c>
      <c r="P135" s="17"/>
      <c r="Q135" s="19" t="str">
        <f aca="false">IF(AND(E135="",P135=""),"",EDATE(MAX(E135,P135,N135),36))</f>
        <v/>
      </c>
      <c r="R135" s="16"/>
    </row>
    <row r="136" customFormat="false" ht="15" hidden="false" customHeight="false" outlineLevel="0" collapsed="false">
      <c r="A136" s="16"/>
      <c r="B136" s="16"/>
      <c r="C136" s="16"/>
      <c r="D136" s="16"/>
      <c r="E136" s="17"/>
      <c r="F136" s="18"/>
      <c r="G136" s="16"/>
      <c r="H136" s="16"/>
      <c r="I136" s="16"/>
      <c r="J136" s="16"/>
      <c r="K136" s="16"/>
      <c r="L136" s="16"/>
      <c r="M136" s="19" t="str">
        <f aca="false">IF(E136="","",EDATE(E136,MIN(IF(L136="",12,L136),12))-1)</f>
        <v/>
      </c>
      <c r="N136" s="17"/>
      <c r="O136" s="20" t="str">
        <f aca="true">IF(E136="","",IF(N136&lt;&gt;"","Retiré",IF(TODAY()&gt;M136,"Expiré","Valide")))</f>
        <v/>
      </c>
      <c r="P136" s="17"/>
      <c r="Q136" s="19" t="str">
        <f aca="false">IF(AND(E136="",P136=""),"",EDATE(MAX(E136,P136,N136),36))</f>
        <v/>
      </c>
      <c r="R136" s="16"/>
    </row>
    <row r="137" customFormat="false" ht="15" hidden="false" customHeight="false" outlineLevel="0" collapsed="false">
      <c r="A137" s="16"/>
      <c r="B137" s="16"/>
      <c r="C137" s="16"/>
      <c r="D137" s="16"/>
      <c r="E137" s="17"/>
      <c r="F137" s="18"/>
      <c r="G137" s="16"/>
      <c r="H137" s="16"/>
      <c r="I137" s="16"/>
      <c r="J137" s="16"/>
      <c r="K137" s="16"/>
      <c r="L137" s="16"/>
      <c r="M137" s="19" t="str">
        <f aca="false">IF(E137="","",EDATE(E137,MIN(IF(L137="",12,L137),12))-1)</f>
        <v/>
      </c>
      <c r="N137" s="17"/>
      <c r="O137" s="20" t="str">
        <f aca="true">IF(E137="","",IF(N137&lt;&gt;"","Retiré",IF(TODAY()&gt;M137,"Expiré","Valide")))</f>
        <v/>
      </c>
      <c r="P137" s="17"/>
      <c r="Q137" s="19" t="str">
        <f aca="false">IF(AND(E137="",P137=""),"",EDATE(MAX(E137,P137,N137),36))</f>
        <v/>
      </c>
      <c r="R137" s="16"/>
    </row>
    <row r="138" customFormat="false" ht="15" hidden="false" customHeight="false" outlineLevel="0" collapsed="false">
      <c r="A138" s="16"/>
      <c r="B138" s="16"/>
      <c r="C138" s="16"/>
      <c r="D138" s="16"/>
      <c r="E138" s="17"/>
      <c r="F138" s="18"/>
      <c r="G138" s="16"/>
      <c r="H138" s="16"/>
      <c r="I138" s="16"/>
      <c r="J138" s="16"/>
      <c r="K138" s="16"/>
      <c r="L138" s="16"/>
      <c r="M138" s="19" t="str">
        <f aca="false">IF(E138="","",EDATE(E138,MIN(IF(L138="",12,L138),12))-1)</f>
        <v/>
      </c>
      <c r="N138" s="17"/>
      <c r="O138" s="20" t="str">
        <f aca="true">IF(E138="","",IF(N138&lt;&gt;"","Retiré",IF(TODAY()&gt;M138,"Expiré","Valide")))</f>
        <v/>
      </c>
      <c r="P138" s="17"/>
      <c r="Q138" s="19" t="str">
        <f aca="false">IF(AND(E138="",P138=""),"",EDATE(MAX(E138,P138,N138),36))</f>
        <v/>
      </c>
      <c r="R138" s="16"/>
    </row>
    <row r="139" customFormat="false" ht="15" hidden="false" customHeight="false" outlineLevel="0" collapsed="false">
      <c r="A139" s="16"/>
      <c r="B139" s="16"/>
      <c r="C139" s="16"/>
      <c r="D139" s="16"/>
      <c r="E139" s="17"/>
      <c r="F139" s="18"/>
      <c r="G139" s="16"/>
      <c r="H139" s="16"/>
      <c r="I139" s="16"/>
      <c r="J139" s="16"/>
      <c r="K139" s="16"/>
      <c r="L139" s="16"/>
      <c r="M139" s="19" t="str">
        <f aca="false">IF(E139="","",EDATE(E139,MIN(IF(L139="",12,L139),12))-1)</f>
        <v/>
      </c>
      <c r="N139" s="17"/>
      <c r="O139" s="20" t="str">
        <f aca="true">IF(E139="","",IF(N139&lt;&gt;"","Retiré",IF(TODAY()&gt;M139,"Expiré","Valide")))</f>
        <v/>
      </c>
      <c r="P139" s="17"/>
      <c r="Q139" s="19" t="str">
        <f aca="false">IF(AND(E139="",P139=""),"",EDATE(MAX(E139,P139,N139),36))</f>
        <v/>
      </c>
      <c r="R139" s="16"/>
    </row>
    <row r="140" customFormat="false" ht="15" hidden="false" customHeight="false" outlineLevel="0" collapsed="false">
      <c r="A140" s="16"/>
      <c r="B140" s="16"/>
      <c r="C140" s="16"/>
      <c r="D140" s="16"/>
      <c r="E140" s="17"/>
      <c r="F140" s="18"/>
      <c r="G140" s="16"/>
      <c r="H140" s="16"/>
      <c r="I140" s="16"/>
      <c r="J140" s="16"/>
      <c r="K140" s="16"/>
      <c r="L140" s="16"/>
      <c r="M140" s="19" t="str">
        <f aca="false">IF(E140="","",EDATE(E140,MIN(IF(L140="",12,L140),12))-1)</f>
        <v/>
      </c>
      <c r="N140" s="17"/>
      <c r="O140" s="20" t="str">
        <f aca="true">IF(E140="","",IF(N140&lt;&gt;"","Retiré",IF(TODAY()&gt;M140,"Expiré","Valide")))</f>
        <v/>
      </c>
      <c r="P140" s="17"/>
      <c r="Q140" s="19" t="str">
        <f aca="false">IF(AND(E140="",P140=""),"",EDATE(MAX(E140,P140,N140),36))</f>
        <v/>
      </c>
      <c r="R140" s="16"/>
    </row>
    <row r="141" customFormat="false" ht="15" hidden="false" customHeight="false" outlineLevel="0" collapsed="false">
      <c r="A141" s="16"/>
      <c r="B141" s="16"/>
      <c r="C141" s="16"/>
      <c r="D141" s="16"/>
      <c r="E141" s="17"/>
      <c r="F141" s="18"/>
      <c r="G141" s="16"/>
      <c r="H141" s="16"/>
      <c r="I141" s="16"/>
      <c r="J141" s="16"/>
      <c r="K141" s="16"/>
      <c r="L141" s="16"/>
      <c r="M141" s="19" t="str">
        <f aca="false">IF(E141="","",EDATE(E141,MIN(IF(L141="",12,L141),12))-1)</f>
        <v/>
      </c>
      <c r="N141" s="17"/>
      <c r="O141" s="20" t="str">
        <f aca="true">IF(E141="","",IF(N141&lt;&gt;"","Retiré",IF(TODAY()&gt;M141,"Expiré","Valide")))</f>
        <v/>
      </c>
      <c r="P141" s="17"/>
      <c r="Q141" s="19" t="str">
        <f aca="false">IF(AND(E141="",P141=""),"",EDATE(MAX(E141,P141,N141),36))</f>
        <v/>
      </c>
      <c r="R141" s="16"/>
    </row>
    <row r="142" customFormat="false" ht="15" hidden="false" customHeight="false" outlineLevel="0" collapsed="false">
      <c r="A142" s="16"/>
      <c r="B142" s="16"/>
      <c r="C142" s="16"/>
      <c r="D142" s="16"/>
      <c r="E142" s="17"/>
      <c r="F142" s="18"/>
      <c r="G142" s="16"/>
      <c r="H142" s="16"/>
      <c r="I142" s="16"/>
      <c r="J142" s="16"/>
      <c r="K142" s="16"/>
      <c r="L142" s="16"/>
      <c r="M142" s="19" t="str">
        <f aca="false">IF(E142="","",EDATE(E142,MIN(IF(L142="",12,L142),12))-1)</f>
        <v/>
      </c>
      <c r="N142" s="17"/>
      <c r="O142" s="20" t="str">
        <f aca="true">IF(E142="","",IF(N142&lt;&gt;"","Retiré",IF(TODAY()&gt;M142,"Expiré","Valide")))</f>
        <v/>
      </c>
      <c r="P142" s="17"/>
      <c r="Q142" s="19" t="str">
        <f aca="false">IF(AND(E142="",P142=""),"",EDATE(MAX(E142,P142,N142),36))</f>
        <v/>
      </c>
      <c r="R142" s="16"/>
    </row>
    <row r="143" customFormat="false" ht="15" hidden="false" customHeight="false" outlineLevel="0" collapsed="false">
      <c r="A143" s="16"/>
      <c r="B143" s="16"/>
      <c r="C143" s="16"/>
      <c r="D143" s="16"/>
      <c r="E143" s="17"/>
      <c r="F143" s="18"/>
      <c r="G143" s="16"/>
      <c r="H143" s="16"/>
      <c r="I143" s="16"/>
      <c r="J143" s="16"/>
      <c r="K143" s="16"/>
      <c r="L143" s="16"/>
      <c r="M143" s="19" t="str">
        <f aca="false">IF(E143="","",EDATE(E143,MIN(IF(L143="",12,L143),12))-1)</f>
        <v/>
      </c>
      <c r="N143" s="17"/>
      <c r="O143" s="20" t="str">
        <f aca="true">IF(E143="","",IF(N143&lt;&gt;"","Retiré",IF(TODAY()&gt;M143,"Expiré","Valide")))</f>
        <v/>
      </c>
      <c r="P143" s="17"/>
      <c r="Q143" s="19" t="str">
        <f aca="false">IF(AND(E143="",P143=""),"",EDATE(MAX(E143,P143,N143),36))</f>
        <v/>
      </c>
      <c r="R143" s="16"/>
    </row>
    <row r="144" customFormat="false" ht="15" hidden="false" customHeight="false" outlineLevel="0" collapsed="false">
      <c r="A144" s="16"/>
      <c r="B144" s="16"/>
      <c r="C144" s="16"/>
      <c r="D144" s="16"/>
      <c r="E144" s="17"/>
      <c r="F144" s="18"/>
      <c r="G144" s="16"/>
      <c r="H144" s="16"/>
      <c r="I144" s="16"/>
      <c r="J144" s="16"/>
      <c r="K144" s="16"/>
      <c r="L144" s="16"/>
      <c r="M144" s="19" t="str">
        <f aca="false">IF(E144="","",EDATE(E144,MIN(IF(L144="",12,L144),12))-1)</f>
        <v/>
      </c>
      <c r="N144" s="17"/>
      <c r="O144" s="20" t="str">
        <f aca="true">IF(E144="","",IF(N144&lt;&gt;"","Retiré",IF(TODAY()&gt;M144,"Expiré","Valide")))</f>
        <v/>
      </c>
      <c r="P144" s="17"/>
      <c r="Q144" s="19" t="str">
        <f aca="false">IF(AND(E144="",P144=""),"",EDATE(MAX(E144,P144,N144),36))</f>
        <v/>
      </c>
      <c r="R144" s="16"/>
    </row>
    <row r="145" customFormat="false" ht="15" hidden="false" customHeight="false" outlineLevel="0" collapsed="false">
      <c r="A145" s="16"/>
      <c r="B145" s="16"/>
      <c r="C145" s="16"/>
      <c r="D145" s="16"/>
      <c r="E145" s="17"/>
      <c r="F145" s="18"/>
      <c r="G145" s="16"/>
      <c r="H145" s="16"/>
      <c r="I145" s="16"/>
      <c r="J145" s="16"/>
      <c r="K145" s="16"/>
      <c r="L145" s="16"/>
      <c r="M145" s="19" t="str">
        <f aca="false">IF(E145="","",EDATE(E145,MIN(IF(L145="",12,L145),12))-1)</f>
        <v/>
      </c>
      <c r="N145" s="17"/>
      <c r="O145" s="20" t="str">
        <f aca="true">IF(E145="","",IF(N145&lt;&gt;"","Retiré",IF(TODAY()&gt;M145,"Expiré","Valide")))</f>
        <v/>
      </c>
      <c r="P145" s="17"/>
      <c r="Q145" s="19" t="str">
        <f aca="false">IF(AND(E145="",P145=""),"",EDATE(MAX(E145,P145,N145),36))</f>
        <v/>
      </c>
      <c r="R145" s="16"/>
    </row>
    <row r="146" customFormat="false" ht="15" hidden="false" customHeight="false" outlineLevel="0" collapsed="false">
      <c r="A146" s="16"/>
      <c r="B146" s="16"/>
      <c r="C146" s="16"/>
      <c r="D146" s="16"/>
      <c r="E146" s="17"/>
      <c r="F146" s="18"/>
      <c r="G146" s="16"/>
      <c r="H146" s="16"/>
      <c r="I146" s="16"/>
      <c r="J146" s="16"/>
      <c r="K146" s="16"/>
      <c r="L146" s="16"/>
      <c r="M146" s="19" t="str">
        <f aca="false">IF(E146="","",EDATE(E146,MIN(IF(L146="",12,L146),12))-1)</f>
        <v/>
      </c>
      <c r="N146" s="17"/>
      <c r="O146" s="20" t="str">
        <f aca="true">IF(E146="","",IF(N146&lt;&gt;"","Retiré",IF(TODAY()&gt;M146,"Expiré","Valide")))</f>
        <v/>
      </c>
      <c r="P146" s="17"/>
      <c r="Q146" s="19" t="str">
        <f aca="false">IF(AND(E146="",P146=""),"",EDATE(MAX(E146,P146,N146),36))</f>
        <v/>
      </c>
      <c r="R146" s="16"/>
    </row>
    <row r="147" customFormat="false" ht="15" hidden="false" customHeight="false" outlineLevel="0" collapsed="false">
      <c r="A147" s="16"/>
      <c r="B147" s="16"/>
      <c r="C147" s="16"/>
      <c r="D147" s="16"/>
      <c r="E147" s="17"/>
      <c r="F147" s="18"/>
      <c r="G147" s="16"/>
      <c r="H147" s="16"/>
      <c r="I147" s="16"/>
      <c r="J147" s="16"/>
      <c r="K147" s="16"/>
      <c r="L147" s="16"/>
      <c r="M147" s="19" t="str">
        <f aca="false">IF(E147="","",EDATE(E147,MIN(IF(L147="",12,L147),12))-1)</f>
        <v/>
      </c>
      <c r="N147" s="17"/>
      <c r="O147" s="20" t="str">
        <f aca="true">IF(E147="","",IF(N147&lt;&gt;"","Retiré",IF(TODAY()&gt;M147,"Expiré","Valide")))</f>
        <v/>
      </c>
      <c r="P147" s="17"/>
      <c r="Q147" s="19" t="str">
        <f aca="false">IF(AND(E147="",P147=""),"",EDATE(MAX(E147,P147,N147),36))</f>
        <v/>
      </c>
      <c r="R147" s="16"/>
    </row>
    <row r="148" customFormat="false" ht="15" hidden="false" customHeight="false" outlineLevel="0" collapsed="false">
      <c r="A148" s="16"/>
      <c r="B148" s="16"/>
      <c r="C148" s="16"/>
      <c r="D148" s="16"/>
      <c r="E148" s="17"/>
      <c r="F148" s="18"/>
      <c r="G148" s="16"/>
      <c r="H148" s="16"/>
      <c r="I148" s="16"/>
      <c r="J148" s="16"/>
      <c r="K148" s="16"/>
      <c r="L148" s="16"/>
      <c r="M148" s="19" t="str">
        <f aca="false">IF(E148="","",EDATE(E148,MIN(IF(L148="",12,L148),12))-1)</f>
        <v/>
      </c>
      <c r="N148" s="17"/>
      <c r="O148" s="20" t="str">
        <f aca="true">IF(E148="","",IF(N148&lt;&gt;"","Retiré",IF(TODAY()&gt;M148,"Expiré","Valide")))</f>
        <v/>
      </c>
      <c r="P148" s="17"/>
      <c r="Q148" s="19" t="str">
        <f aca="false">IF(AND(E148="",P148=""),"",EDATE(MAX(E148,P148,N148),36))</f>
        <v/>
      </c>
      <c r="R148" s="16"/>
    </row>
    <row r="149" customFormat="false" ht="15" hidden="false" customHeight="false" outlineLevel="0" collapsed="false">
      <c r="A149" s="16"/>
      <c r="B149" s="16"/>
      <c r="C149" s="16"/>
      <c r="D149" s="16"/>
      <c r="E149" s="17"/>
      <c r="F149" s="18"/>
      <c r="G149" s="16"/>
      <c r="H149" s="16"/>
      <c r="I149" s="16"/>
      <c r="J149" s="16"/>
      <c r="K149" s="16"/>
      <c r="L149" s="16"/>
      <c r="M149" s="19" t="str">
        <f aca="false">IF(E149="","",EDATE(E149,MIN(IF(L149="",12,L149),12))-1)</f>
        <v/>
      </c>
      <c r="N149" s="17"/>
      <c r="O149" s="20" t="str">
        <f aca="true">IF(E149="","",IF(N149&lt;&gt;"","Retiré",IF(TODAY()&gt;M149,"Expiré","Valide")))</f>
        <v/>
      </c>
      <c r="P149" s="17"/>
      <c r="Q149" s="19" t="str">
        <f aca="false">IF(AND(E149="",P149=""),"",EDATE(MAX(E149,P149,N149),36))</f>
        <v/>
      </c>
      <c r="R149" s="16"/>
    </row>
    <row r="150" customFormat="false" ht="15" hidden="false" customHeight="false" outlineLevel="0" collapsed="false">
      <c r="A150" s="16"/>
      <c r="B150" s="16"/>
      <c r="C150" s="16"/>
      <c r="D150" s="16"/>
      <c r="E150" s="17"/>
      <c r="F150" s="18"/>
      <c r="G150" s="16"/>
      <c r="H150" s="16"/>
      <c r="I150" s="16"/>
      <c r="J150" s="16"/>
      <c r="K150" s="16"/>
      <c r="L150" s="16"/>
      <c r="M150" s="19" t="str">
        <f aca="false">IF(E150="","",EDATE(E150,MIN(IF(L150="",12,L150),12))-1)</f>
        <v/>
      </c>
      <c r="N150" s="17"/>
      <c r="O150" s="20" t="str">
        <f aca="true">IF(E150="","",IF(N150&lt;&gt;"","Retiré",IF(TODAY()&gt;M150,"Expiré","Valide")))</f>
        <v/>
      </c>
      <c r="P150" s="17"/>
      <c r="Q150" s="19" t="str">
        <f aca="false">IF(AND(E150="",P150=""),"",EDATE(MAX(E150,P150,N150),36))</f>
        <v/>
      </c>
      <c r="R150" s="16"/>
    </row>
    <row r="151" customFormat="false" ht="15" hidden="false" customHeight="false" outlineLevel="0" collapsed="false">
      <c r="A151" s="16"/>
      <c r="B151" s="16"/>
      <c r="C151" s="16"/>
      <c r="D151" s="16"/>
      <c r="E151" s="17"/>
      <c r="F151" s="18"/>
      <c r="G151" s="16"/>
      <c r="H151" s="16"/>
      <c r="I151" s="16"/>
      <c r="J151" s="16"/>
      <c r="K151" s="16"/>
      <c r="L151" s="16"/>
      <c r="M151" s="19" t="str">
        <f aca="false">IF(E151="","",EDATE(E151,MIN(IF(L151="",12,L151),12))-1)</f>
        <v/>
      </c>
      <c r="N151" s="17"/>
      <c r="O151" s="20" t="str">
        <f aca="true">IF(E151="","",IF(N151&lt;&gt;"","Retiré",IF(TODAY()&gt;M151,"Expiré","Valide")))</f>
        <v/>
      </c>
      <c r="P151" s="17"/>
      <c r="Q151" s="19" t="str">
        <f aca="false">IF(AND(E151="",P151=""),"",EDATE(MAX(E151,P151,N151),36))</f>
        <v/>
      </c>
      <c r="R151" s="16"/>
    </row>
    <row r="152" customFormat="false" ht="15" hidden="false" customHeight="false" outlineLevel="0" collapsed="false">
      <c r="A152" s="16"/>
      <c r="B152" s="16"/>
      <c r="C152" s="16"/>
      <c r="D152" s="16"/>
      <c r="E152" s="17"/>
      <c r="F152" s="18"/>
      <c r="G152" s="16"/>
      <c r="H152" s="16"/>
      <c r="I152" s="16"/>
      <c r="J152" s="16"/>
      <c r="K152" s="16"/>
      <c r="L152" s="16"/>
      <c r="M152" s="19" t="str">
        <f aca="false">IF(E152="","",EDATE(E152,MIN(IF(L152="",12,L152),12))-1)</f>
        <v/>
      </c>
      <c r="N152" s="17"/>
      <c r="O152" s="20" t="str">
        <f aca="true">IF(E152="","",IF(N152&lt;&gt;"","Retiré",IF(TODAY()&gt;M152,"Expiré","Valide")))</f>
        <v/>
      </c>
      <c r="P152" s="17"/>
      <c r="Q152" s="19" t="str">
        <f aca="false">IF(AND(E152="",P152=""),"",EDATE(MAX(E152,P152,N152),36))</f>
        <v/>
      </c>
      <c r="R152" s="16"/>
    </row>
    <row r="153" customFormat="false" ht="15" hidden="false" customHeight="false" outlineLevel="0" collapsed="false">
      <c r="A153" s="16"/>
      <c r="B153" s="16"/>
      <c r="C153" s="16"/>
      <c r="D153" s="16"/>
      <c r="E153" s="17"/>
      <c r="F153" s="18"/>
      <c r="G153" s="16"/>
      <c r="H153" s="16"/>
      <c r="I153" s="16"/>
      <c r="J153" s="16"/>
      <c r="K153" s="16"/>
      <c r="L153" s="16"/>
      <c r="M153" s="19" t="str">
        <f aca="false">IF(E153="","",EDATE(E153,MIN(IF(L153="",12,L153),12))-1)</f>
        <v/>
      </c>
      <c r="N153" s="17"/>
      <c r="O153" s="20" t="str">
        <f aca="true">IF(E153="","",IF(N153&lt;&gt;"","Retiré",IF(TODAY()&gt;M153,"Expiré","Valide")))</f>
        <v/>
      </c>
      <c r="P153" s="17"/>
      <c r="Q153" s="19" t="str">
        <f aca="false">IF(AND(E153="",P153=""),"",EDATE(MAX(E153,P153,N153),36))</f>
        <v/>
      </c>
      <c r="R153" s="16"/>
    </row>
    <row r="154" customFormat="false" ht="15" hidden="false" customHeight="false" outlineLevel="0" collapsed="false">
      <c r="A154" s="16"/>
      <c r="B154" s="16"/>
      <c r="C154" s="16"/>
      <c r="D154" s="16"/>
      <c r="E154" s="17"/>
      <c r="F154" s="18"/>
      <c r="G154" s="16"/>
      <c r="H154" s="16"/>
      <c r="I154" s="16"/>
      <c r="J154" s="16"/>
      <c r="K154" s="16"/>
      <c r="L154" s="16"/>
      <c r="M154" s="19" t="str">
        <f aca="false">IF(E154="","",EDATE(E154,MIN(IF(L154="",12,L154),12))-1)</f>
        <v/>
      </c>
      <c r="N154" s="17"/>
      <c r="O154" s="20" t="str">
        <f aca="true">IF(E154="","",IF(N154&lt;&gt;"","Retiré",IF(TODAY()&gt;M154,"Expiré","Valide")))</f>
        <v/>
      </c>
      <c r="P154" s="17"/>
      <c r="Q154" s="19" t="str">
        <f aca="false">IF(AND(E154="",P154=""),"",EDATE(MAX(E154,P154,N154),36))</f>
        <v/>
      </c>
      <c r="R154" s="16"/>
    </row>
    <row r="155" customFormat="false" ht="15" hidden="false" customHeight="false" outlineLevel="0" collapsed="false">
      <c r="A155" s="16"/>
      <c r="B155" s="16"/>
      <c r="C155" s="16"/>
      <c r="D155" s="16"/>
      <c r="E155" s="17"/>
      <c r="F155" s="18"/>
      <c r="G155" s="16"/>
      <c r="H155" s="16"/>
      <c r="I155" s="16"/>
      <c r="J155" s="16"/>
      <c r="K155" s="16"/>
      <c r="L155" s="16"/>
      <c r="M155" s="19" t="str">
        <f aca="false">IF(E155="","",EDATE(E155,MIN(IF(L155="",12,L155),12))-1)</f>
        <v/>
      </c>
      <c r="N155" s="17"/>
      <c r="O155" s="20" t="str">
        <f aca="true">IF(E155="","",IF(N155&lt;&gt;"","Retiré",IF(TODAY()&gt;M155,"Expiré","Valide")))</f>
        <v/>
      </c>
      <c r="P155" s="17"/>
      <c r="Q155" s="19" t="str">
        <f aca="false">IF(AND(E155="",P155=""),"",EDATE(MAX(E155,P155,N155),36))</f>
        <v/>
      </c>
      <c r="R155" s="16"/>
    </row>
    <row r="156" customFormat="false" ht="15" hidden="false" customHeight="false" outlineLevel="0" collapsed="false">
      <c r="A156" s="16"/>
      <c r="B156" s="16"/>
      <c r="C156" s="16"/>
      <c r="D156" s="16"/>
      <c r="E156" s="17"/>
      <c r="F156" s="18"/>
      <c r="G156" s="16"/>
      <c r="H156" s="16"/>
      <c r="I156" s="16"/>
      <c r="J156" s="16"/>
      <c r="K156" s="16"/>
      <c r="L156" s="16"/>
      <c r="M156" s="19" t="str">
        <f aca="false">IF(E156="","",EDATE(E156,MIN(IF(L156="",12,L156),12))-1)</f>
        <v/>
      </c>
      <c r="N156" s="17"/>
      <c r="O156" s="20" t="str">
        <f aca="true">IF(E156="","",IF(N156&lt;&gt;"","Retiré",IF(TODAY()&gt;M156,"Expiré","Valide")))</f>
        <v/>
      </c>
      <c r="P156" s="17"/>
      <c r="Q156" s="19" t="str">
        <f aca="false">IF(AND(E156="",P156=""),"",EDATE(MAX(E156,P156,N156),36))</f>
        <v/>
      </c>
      <c r="R156" s="16"/>
    </row>
    <row r="157" customFormat="false" ht="15" hidden="false" customHeight="false" outlineLevel="0" collapsed="false">
      <c r="A157" s="16"/>
      <c r="B157" s="16"/>
      <c r="C157" s="16"/>
      <c r="D157" s="16"/>
      <c r="E157" s="17"/>
      <c r="F157" s="18"/>
      <c r="G157" s="16"/>
      <c r="H157" s="16"/>
      <c r="I157" s="16"/>
      <c r="J157" s="16"/>
      <c r="K157" s="16"/>
      <c r="L157" s="16"/>
      <c r="M157" s="19" t="str">
        <f aca="false">IF(E157="","",EDATE(E157,MIN(IF(L157="",12,L157),12))-1)</f>
        <v/>
      </c>
      <c r="N157" s="17"/>
      <c r="O157" s="20" t="str">
        <f aca="true">IF(E157="","",IF(N157&lt;&gt;"","Retiré",IF(TODAY()&gt;M157,"Expiré","Valide")))</f>
        <v/>
      </c>
      <c r="P157" s="17"/>
      <c r="Q157" s="19" t="str">
        <f aca="false">IF(AND(E157="",P157=""),"",EDATE(MAX(E157,P157,N157),36))</f>
        <v/>
      </c>
      <c r="R157" s="16"/>
    </row>
    <row r="158" customFormat="false" ht="15" hidden="false" customHeight="false" outlineLevel="0" collapsed="false">
      <c r="A158" s="16"/>
      <c r="B158" s="16"/>
      <c r="C158" s="16"/>
      <c r="D158" s="16"/>
      <c r="E158" s="17"/>
      <c r="F158" s="18"/>
      <c r="G158" s="16"/>
      <c r="H158" s="16"/>
      <c r="I158" s="16"/>
      <c r="J158" s="16"/>
      <c r="K158" s="16"/>
      <c r="L158" s="16"/>
      <c r="M158" s="19" t="str">
        <f aca="false">IF(E158="","",EDATE(E158,MIN(IF(L158="",12,L158),12))-1)</f>
        <v/>
      </c>
      <c r="N158" s="17"/>
      <c r="O158" s="20" t="str">
        <f aca="true">IF(E158="","",IF(N158&lt;&gt;"","Retiré",IF(TODAY()&gt;M158,"Expiré","Valide")))</f>
        <v/>
      </c>
      <c r="P158" s="17"/>
      <c r="Q158" s="19" t="str">
        <f aca="false">IF(AND(E158="",P158=""),"",EDATE(MAX(E158,P158,N158),36))</f>
        <v/>
      </c>
      <c r="R158" s="16"/>
    </row>
    <row r="159" customFormat="false" ht="15" hidden="false" customHeight="false" outlineLevel="0" collapsed="false">
      <c r="A159" s="16"/>
      <c r="B159" s="16"/>
      <c r="C159" s="16"/>
      <c r="D159" s="16"/>
      <c r="E159" s="17"/>
      <c r="F159" s="18"/>
      <c r="G159" s="16"/>
      <c r="H159" s="16"/>
      <c r="I159" s="16"/>
      <c r="J159" s="16"/>
      <c r="K159" s="16"/>
      <c r="L159" s="16"/>
      <c r="M159" s="19" t="str">
        <f aca="false">IF(E159="","",EDATE(E159,MIN(IF(L159="",12,L159),12))-1)</f>
        <v/>
      </c>
      <c r="N159" s="17"/>
      <c r="O159" s="20" t="str">
        <f aca="true">IF(E159="","",IF(N159&lt;&gt;"","Retiré",IF(TODAY()&gt;M159,"Expiré","Valide")))</f>
        <v/>
      </c>
      <c r="P159" s="17"/>
      <c r="Q159" s="19" t="str">
        <f aca="false">IF(AND(E159="",P159=""),"",EDATE(MAX(E159,P159,N159),36))</f>
        <v/>
      </c>
      <c r="R159" s="16"/>
    </row>
    <row r="160" customFormat="false" ht="15" hidden="false" customHeight="false" outlineLevel="0" collapsed="false">
      <c r="A160" s="16"/>
      <c r="B160" s="16"/>
      <c r="C160" s="16"/>
      <c r="D160" s="16"/>
      <c r="E160" s="17"/>
      <c r="F160" s="18"/>
      <c r="G160" s="16"/>
      <c r="H160" s="16"/>
      <c r="I160" s="16"/>
      <c r="J160" s="16"/>
      <c r="K160" s="16"/>
      <c r="L160" s="16"/>
      <c r="M160" s="19" t="str">
        <f aca="false">IF(E160="","",EDATE(E160,MIN(IF(L160="",12,L160),12))-1)</f>
        <v/>
      </c>
      <c r="N160" s="17"/>
      <c r="O160" s="20" t="str">
        <f aca="true">IF(E160="","",IF(N160&lt;&gt;"","Retiré",IF(TODAY()&gt;M160,"Expiré","Valide")))</f>
        <v/>
      </c>
      <c r="P160" s="17"/>
      <c r="Q160" s="19" t="str">
        <f aca="false">IF(AND(E160="",P160=""),"",EDATE(MAX(E160,P160,N160),36))</f>
        <v/>
      </c>
      <c r="R160" s="16"/>
    </row>
    <row r="161" customFormat="false" ht="15" hidden="false" customHeight="false" outlineLevel="0" collapsed="false">
      <c r="A161" s="16"/>
      <c r="B161" s="16"/>
      <c r="C161" s="16"/>
      <c r="D161" s="16"/>
      <c r="E161" s="17"/>
      <c r="F161" s="18"/>
      <c r="G161" s="16"/>
      <c r="H161" s="16"/>
      <c r="I161" s="16"/>
      <c r="J161" s="16"/>
      <c r="K161" s="16"/>
      <c r="L161" s="16"/>
      <c r="M161" s="19" t="str">
        <f aca="false">IF(E161="","",EDATE(E161,MIN(IF(L161="",12,L161),12))-1)</f>
        <v/>
      </c>
      <c r="N161" s="17"/>
      <c r="O161" s="20" t="str">
        <f aca="true">IF(E161="","",IF(N161&lt;&gt;"","Retiré",IF(TODAY()&gt;M161,"Expiré","Valide")))</f>
        <v/>
      </c>
      <c r="P161" s="17"/>
      <c r="Q161" s="19" t="str">
        <f aca="false">IF(AND(E161="",P161=""),"",EDATE(MAX(E161,P161,N161),36))</f>
        <v/>
      </c>
      <c r="R161" s="16"/>
    </row>
    <row r="162" customFormat="false" ht="15" hidden="false" customHeight="false" outlineLevel="0" collapsed="false">
      <c r="A162" s="16"/>
      <c r="B162" s="16"/>
      <c r="C162" s="16"/>
      <c r="D162" s="16"/>
      <c r="E162" s="17"/>
      <c r="F162" s="18"/>
      <c r="G162" s="16"/>
      <c r="H162" s="16"/>
      <c r="I162" s="16"/>
      <c r="J162" s="16"/>
      <c r="K162" s="16"/>
      <c r="L162" s="16"/>
      <c r="M162" s="19" t="str">
        <f aca="false">IF(E162="","",EDATE(E162,MIN(IF(L162="",12,L162),12))-1)</f>
        <v/>
      </c>
      <c r="N162" s="17"/>
      <c r="O162" s="20" t="str">
        <f aca="true">IF(E162="","",IF(N162&lt;&gt;"","Retiré",IF(TODAY()&gt;M162,"Expiré","Valide")))</f>
        <v/>
      </c>
      <c r="P162" s="17"/>
      <c r="Q162" s="19" t="str">
        <f aca="false">IF(AND(E162="",P162=""),"",EDATE(MAX(E162,P162,N162),36))</f>
        <v/>
      </c>
      <c r="R162" s="16"/>
    </row>
    <row r="163" customFormat="false" ht="15" hidden="false" customHeight="false" outlineLevel="0" collapsed="false">
      <c r="A163" s="16"/>
      <c r="B163" s="16"/>
      <c r="C163" s="16"/>
      <c r="D163" s="16"/>
      <c r="E163" s="17"/>
      <c r="F163" s="18"/>
      <c r="G163" s="16"/>
      <c r="H163" s="16"/>
      <c r="I163" s="16"/>
      <c r="J163" s="16"/>
      <c r="K163" s="16"/>
      <c r="L163" s="16"/>
      <c r="M163" s="19" t="str">
        <f aca="false">IF(E163="","",EDATE(E163,MIN(IF(L163="",12,L163),12))-1)</f>
        <v/>
      </c>
      <c r="N163" s="17"/>
      <c r="O163" s="20" t="str">
        <f aca="true">IF(E163="","",IF(N163&lt;&gt;"","Retiré",IF(TODAY()&gt;M163,"Expiré","Valide")))</f>
        <v/>
      </c>
      <c r="P163" s="17"/>
      <c r="Q163" s="19" t="str">
        <f aca="false">IF(AND(E163="",P163=""),"",EDATE(MAX(E163,P163,N163),36))</f>
        <v/>
      </c>
      <c r="R163" s="16"/>
    </row>
    <row r="164" customFormat="false" ht="15" hidden="false" customHeight="false" outlineLevel="0" collapsed="false">
      <c r="A164" s="16"/>
      <c r="B164" s="16"/>
      <c r="C164" s="16"/>
      <c r="D164" s="16"/>
      <c r="E164" s="17"/>
      <c r="F164" s="18"/>
      <c r="G164" s="16"/>
      <c r="H164" s="16"/>
      <c r="I164" s="16"/>
      <c r="J164" s="16"/>
      <c r="K164" s="16"/>
      <c r="L164" s="16"/>
      <c r="M164" s="19" t="str">
        <f aca="false">IF(E164="","",EDATE(E164,MIN(IF(L164="",12,L164),12))-1)</f>
        <v/>
      </c>
      <c r="N164" s="17"/>
      <c r="O164" s="20" t="str">
        <f aca="true">IF(E164="","",IF(N164&lt;&gt;"","Retiré",IF(TODAY()&gt;M164,"Expiré","Valide")))</f>
        <v/>
      </c>
      <c r="P164" s="17"/>
      <c r="Q164" s="19" t="str">
        <f aca="false">IF(AND(E164="",P164=""),"",EDATE(MAX(E164,P164,N164),36))</f>
        <v/>
      </c>
      <c r="R164" s="16"/>
    </row>
    <row r="165" customFormat="false" ht="15" hidden="false" customHeight="false" outlineLevel="0" collapsed="false">
      <c r="A165" s="16"/>
      <c r="B165" s="16"/>
      <c r="C165" s="16"/>
      <c r="D165" s="16"/>
      <c r="E165" s="17"/>
      <c r="F165" s="18"/>
      <c r="G165" s="16"/>
      <c r="H165" s="16"/>
      <c r="I165" s="16"/>
      <c r="J165" s="16"/>
      <c r="K165" s="16"/>
      <c r="L165" s="16"/>
      <c r="M165" s="19" t="str">
        <f aca="false">IF(E165="","",EDATE(E165,MIN(IF(L165="",12,L165),12))-1)</f>
        <v/>
      </c>
      <c r="N165" s="17"/>
      <c r="O165" s="20" t="str">
        <f aca="true">IF(E165="","",IF(N165&lt;&gt;"","Retiré",IF(TODAY()&gt;M165,"Expiré","Valide")))</f>
        <v/>
      </c>
      <c r="P165" s="17"/>
      <c r="Q165" s="19" t="str">
        <f aca="false">IF(AND(E165="",P165=""),"",EDATE(MAX(E165,P165,N165),36))</f>
        <v/>
      </c>
      <c r="R165" s="16"/>
    </row>
    <row r="166" customFormat="false" ht="15" hidden="false" customHeight="false" outlineLevel="0" collapsed="false">
      <c r="A166" s="16"/>
      <c r="B166" s="16"/>
      <c r="C166" s="16"/>
      <c r="D166" s="16"/>
      <c r="E166" s="17"/>
      <c r="F166" s="18"/>
      <c r="G166" s="16"/>
      <c r="H166" s="16"/>
      <c r="I166" s="16"/>
      <c r="J166" s="16"/>
      <c r="K166" s="16"/>
      <c r="L166" s="16"/>
      <c r="M166" s="19" t="str">
        <f aca="false">IF(E166="","",EDATE(E166,MIN(IF(L166="",12,L166),12))-1)</f>
        <v/>
      </c>
      <c r="N166" s="17"/>
      <c r="O166" s="20" t="str">
        <f aca="true">IF(E166="","",IF(N166&lt;&gt;"","Retiré",IF(TODAY()&gt;M166,"Expiré","Valide")))</f>
        <v/>
      </c>
      <c r="P166" s="17"/>
      <c r="Q166" s="19" t="str">
        <f aca="false">IF(AND(E166="",P166=""),"",EDATE(MAX(E166,P166,N166),36))</f>
        <v/>
      </c>
      <c r="R166" s="16"/>
    </row>
    <row r="167" customFormat="false" ht="15" hidden="false" customHeight="false" outlineLevel="0" collapsed="false">
      <c r="A167" s="16"/>
      <c r="B167" s="16"/>
      <c r="C167" s="16"/>
      <c r="D167" s="16"/>
      <c r="E167" s="17"/>
      <c r="F167" s="18"/>
      <c r="G167" s="16"/>
      <c r="H167" s="16"/>
      <c r="I167" s="16"/>
      <c r="J167" s="16"/>
      <c r="K167" s="16"/>
      <c r="L167" s="16"/>
      <c r="M167" s="19" t="str">
        <f aca="false">IF(E167="","",EDATE(E167,MIN(IF(L167="",12,L167),12))-1)</f>
        <v/>
      </c>
      <c r="N167" s="17"/>
      <c r="O167" s="20" t="str">
        <f aca="true">IF(E167="","",IF(N167&lt;&gt;"","Retiré",IF(TODAY()&gt;M167,"Expiré","Valide")))</f>
        <v/>
      </c>
      <c r="P167" s="17"/>
      <c r="Q167" s="19" t="str">
        <f aca="false">IF(AND(E167="",P167=""),"",EDATE(MAX(E167,P167,N167),36))</f>
        <v/>
      </c>
      <c r="R167" s="16"/>
    </row>
    <row r="168" customFormat="false" ht="15" hidden="false" customHeight="false" outlineLevel="0" collapsed="false">
      <c r="A168" s="16"/>
      <c r="B168" s="16"/>
      <c r="C168" s="16"/>
      <c r="D168" s="16"/>
      <c r="E168" s="17"/>
      <c r="F168" s="18"/>
      <c r="G168" s="16"/>
      <c r="H168" s="16"/>
      <c r="I168" s="16"/>
      <c r="J168" s="16"/>
      <c r="K168" s="16"/>
      <c r="L168" s="16"/>
      <c r="M168" s="19" t="str">
        <f aca="false">IF(E168="","",EDATE(E168,MIN(IF(L168="",12,L168),12))-1)</f>
        <v/>
      </c>
      <c r="N168" s="17"/>
      <c r="O168" s="20" t="str">
        <f aca="true">IF(E168="","",IF(N168&lt;&gt;"","Retiré",IF(TODAY()&gt;M168,"Expiré","Valide")))</f>
        <v/>
      </c>
      <c r="P168" s="17"/>
      <c r="Q168" s="19" t="str">
        <f aca="false">IF(AND(E168="",P168=""),"",EDATE(MAX(E168,P168,N168),36))</f>
        <v/>
      </c>
      <c r="R168" s="16"/>
    </row>
    <row r="169" customFormat="false" ht="15" hidden="false" customHeight="false" outlineLevel="0" collapsed="false">
      <c r="A169" s="16"/>
      <c r="B169" s="16"/>
      <c r="C169" s="16"/>
      <c r="D169" s="16"/>
      <c r="E169" s="17"/>
      <c r="F169" s="18"/>
      <c r="G169" s="16"/>
      <c r="H169" s="16"/>
      <c r="I169" s="16"/>
      <c r="J169" s="16"/>
      <c r="K169" s="16"/>
      <c r="L169" s="16"/>
      <c r="M169" s="19" t="str">
        <f aca="false">IF(E169="","",EDATE(E169,MIN(IF(L169="",12,L169),12))-1)</f>
        <v/>
      </c>
      <c r="N169" s="17"/>
      <c r="O169" s="20" t="str">
        <f aca="true">IF(E169="","",IF(N169&lt;&gt;"","Retiré",IF(TODAY()&gt;M169,"Expiré","Valide")))</f>
        <v/>
      </c>
      <c r="P169" s="17"/>
      <c r="Q169" s="19" t="str">
        <f aca="false">IF(AND(E169="",P169=""),"",EDATE(MAX(E169,P169,N169),36))</f>
        <v/>
      </c>
      <c r="R169" s="16"/>
    </row>
    <row r="170" customFormat="false" ht="15" hidden="false" customHeight="false" outlineLevel="0" collapsed="false">
      <c r="A170" s="16"/>
      <c r="B170" s="16"/>
      <c r="C170" s="16"/>
      <c r="D170" s="16"/>
      <c r="E170" s="17"/>
      <c r="F170" s="18"/>
      <c r="G170" s="16"/>
      <c r="H170" s="16"/>
      <c r="I170" s="16"/>
      <c r="J170" s="16"/>
      <c r="K170" s="16"/>
      <c r="L170" s="16"/>
      <c r="M170" s="19" t="str">
        <f aca="false">IF(E170="","",EDATE(E170,MIN(IF(L170="",12,L170),12))-1)</f>
        <v/>
      </c>
      <c r="N170" s="17"/>
      <c r="O170" s="20" t="str">
        <f aca="true">IF(E170="","",IF(N170&lt;&gt;"","Retiré",IF(TODAY()&gt;M170,"Expiré","Valide")))</f>
        <v/>
      </c>
      <c r="P170" s="17"/>
      <c r="Q170" s="19" t="str">
        <f aca="false">IF(AND(E170="",P170=""),"",EDATE(MAX(E170,P170,N170),36))</f>
        <v/>
      </c>
      <c r="R170" s="16"/>
    </row>
    <row r="171" customFormat="false" ht="15" hidden="false" customHeight="false" outlineLevel="0" collapsed="false">
      <c r="A171" s="16"/>
      <c r="B171" s="16"/>
      <c r="C171" s="16"/>
      <c r="D171" s="16"/>
      <c r="E171" s="17"/>
      <c r="F171" s="18"/>
      <c r="G171" s="16"/>
      <c r="H171" s="16"/>
      <c r="I171" s="16"/>
      <c r="J171" s="16"/>
      <c r="K171" s="16"/>
      <c r="L171" s="16"/>
      <c r="M171" s="19" t="str">
        <f aca="false">IF(E171="","",EDATE(E171,MIN(IF(L171="",12,L171),12))-1)</f>
        <v/>
      </c>
      <c r="N171" s="17"/>
      <c r="O171" s="20" t="str">
        <f aca="true">IF(E171="","",IF(N171&lt;&gt;"","Retiré",IF(TODAY()&gt;M171,"Expiré","Valide")))</f>
        <v/>
      </c>
      <c r="P171" s="17"/>
      <c r="Q171" s="19" t="str">
        <f aca="false">IF(AND(E171="",P171=""),"",EDATE(MAX(E171,P171,N171),36))</f>
        <v/>
      </c>
      <c r="R171" s="16"/>
    </row>
    <row r="172" customFormat="false" ht="15" hidden="false" customHeight="false" outlineLevel="0" collapsed="false">
      <c r="A172" s="16"/>
      <c r="B172" s="16"/>
      <c r="C172" s="16"/>
      <c r="D172" s="16"/>
      <c r="E172" s="17"/>
      <c r="F172" s="18"/>
      <c r="G172" s="16"/>
      <c r="H172" s="16"/>
      <c r="I172" s="16"/>
      <c r="J172" s="16"/>
      <c r="K172" s="16"/>
      <c r="L172" s="16"/>
      <c r="M172" s="19" t="str">
        <f aca="false">IF(E172="","",EDATE(E172,MIN(IF(L172="",12,L172),12))-1)</f>
        <v/>
      </c>
      <c r="N172" s="17"/>
      <c r="O172" s="20" t="str">
        <f aca="true">IF(E172="","",IF(N172&lt;&gt;"","Retiré",IF(TODAY()&gt;M172,"Expiré","Valide")))</f>
        <v/>
      </c>
      <c r="P172" s="17"/>
      <c r="Q172" s="19" t="str">
        <f aca="false">IF(AND(E172="",P172=""),"",EDATE(MAX(E172,P172,N172),36))</f>
        <v/>
      </c>
      <c r="R172" s="16"/>
    </row>
    <row r="173" customFormat="false" ht="15" hidden="false" customHeight="false" outlineLevel="0" collapsed="false">
      <c r="A173" s="16"/>
      <c r="B173" s="16"/>
      <c r="C173" s="16"/>
      <c r="D173" s="16"/>
      <c r="E173" s="17"/>
      <c r="F173" s="18"/>
      <c r="G173" s="16"/>
      <c r="H173" s="16"/>
      <c r="I173" s="16"/>
      <c r="J173" s="16"/>
      <c r="K173" s="16"/>
      <c r="L173" s="16"/>
      <c r="M173" s="19" t="str">
        <f aca="false">IF(E173="","",EDATE(E173,MIN(IF(L173="",12,L173),12))-1)</f>
        <v/>
      </c>
      <c r="N173" s="17"/>
      <c r="O173" s="20" t="str">
        <f aca="true">IF(E173="","",IF(N173&lt;&gt;"","Retiré",IF(TODAY()&gt;M173,"Expiré","Valide")))</f>
        <v/>
      </c>
      <c r="P173" s="17"/>
      <c r="Q173" s="19" t="str">
        <f aca="false">IF(AND(E173="",P173=""),"",EDATE(MAX(E173,P173,N173),36))</f>
        <v/>
      </c>
      <c r="R173" s="16"/>
    </row>
    <row r="174" customFormat="false" ht="15" hidden="false" customHeight="false" outlineLevel="0" collapsed="false">
      <c r="A174" s="16"/>
      <c r="B174" s="16"/>
      <c r="C174" s="16"/>
      <c r="D174" s="16"/>
      <c r="E174" s="17"/>
      <c r="F174" s="18"/>
      <c r="G174" s="16"/>
      <c r="H174" s="16"/>
      <c r="I174" s="16"/>
      <c r="J174" s="16"/>
      <c r="K174" s="16"/>
      <c r="L174" s="16"/>
      <c r="M174" s="19" t="str">
        <f aca="false">IF(E174="","",EDATE(E174,MIN(IF(L174="",12,L174),12))-1)</f>
        <v/>
      </c>
      <c r="N174" s="17"/>
      <c r="O174" s="20" t="str">
        <f aca="true">IF(E174="","",IF(N174&lt;&gt;"","Retiré",IF(TODAY()&gt;M174,"Expiré","Valide")))</f>
        <v/>
      </c>
      <c r="P174" s="17"/>
      <c r="Q174" s="19" t="str">
        <f aca="false">IF(AND(E174="",P174=""),"",EDATE(MAX(E174,P174,N174),36))</f>
        <v/>
      </c>
      <c r="R174" s="16"/>
    </row>
    <row r="175" customFormat="false" ht="15" hidden="false" customHeight="false" outlineLevel="0" collapsed="false">
      <c r="A175" s="16"/>
      <c r="B175" s="16"/>
      <c r="C175" s="16"/>
      <c r="D175" s="16"/>
      <c r="E175" s="17"/>
      <c r="F175" s="18"/>
      <c r="G175" s="16"/>
      <c r="H175" s="16"/>
      <c r="I175" s="16"/>
      <c r="J175" s="16"/>
      <c r="K175" s="16"/>
      <c r="L175" s="16"/>
      <c r="M175" s="19" t="str">
        <f aca="false">IF(E175="","",EDATE(E175,MIN(IF(L175="",12,L175),12))-1)</f>
        <v/>
      </c>
      <c r="N175" s="17"/>
      <c r="O175" s="20" t="str">
        <f aca="true">IF(E175="","",IF(N175&lt;&gt;"","Retiré",IF(TODAY()&gt;M175,"Expiré","Valide")))</f>
        <v/>
      </c>
      <c r="P175" s="17"/>
      <c r="Q175" s="19" t="str">
        <f aca="false">IF(AND(E175="",P175=""),"",EDATE(MAX(E175,P175,N175),36))</f>
        <v/>
      </c>
      <c r="R175" s="16"/>
    </row>
    <row r="176" customFormat="false" ht="15" hidden="false" customHeight="false" outlineLevel="0" collapsed="false">
      <c r="A176" s="16"/>
      <c r="B176" s="16"/>
      <c r="C176" s="16"/>
      <c r="D176" s="16"/>
      <c r="E176" s="17"/>
      <c r="F176" s="18"/>
      <c r="G176" s="16"/>
      <c r="H176" s="16"/>
      <c r="I176" s="16"/>
      <c r="J176" s="16"/>
      <c r="K176" s="16"/>
      <c r="L176" s="16"/>
      <c r="M176" s="19" t="str">
        <f aca="false">IF(E176="","",EDATE(E176,MIN(IF(L176="",12,L176),12))-1)</f>
        <v/>
      </c>
      <c r="N176" s="17"/>
      <c r="O176" s="20" t="str">
        <f aca="true">IF(E176="","",IF(N176&lt;&gt;"","Retiré",IF(TODAY()&gt;M176,"Expiré","Valide")))</f>
        <v/>
      </c>
      <c r="P176" s="17"/>
      <c r="Q176" s="19" t="str">
        <f aca="false">IF(AND(E176="",P176=""),"",EDATE(MAX(E176,P176,N176),36))</f>
        <v/>
      </c>
      <c r="R176" s="16"/>
    </row>
    <row r="177" customFormat="false" ht="15" hidden="false" customHeight="false" outlineLevel="0" collapsed="false">
      <c r="A177" s="16"/>
      <c r="B177" s="16"/>
      <c r="C177" s="16"/>
      <c r="D177" s="16"/>
      <c r="E177" s="17"/>
      <c r="F177" s="18"/>
      <c r="G177" s="16"/>
      <c r="H177" s="16"/>
      <c r="I177" s="16"/>
      <c r="J177" s="16"/>
      <c r="K177" s="16"/>
      <c r="L177" s="16"/>
      <c r="M177" s="19" t="str">
        <f aca="false">IF(E177="","",EDATE(E177,MIN(IF(L177="",12,L177),12))-1)</f>
        <v/>
      </c>
      <c r="N177" s="17"/>
      <c r="O177" s="20" t="str">
        <f aca="true">IF(E177="","",IF(N177&lt;&gt;"","Retiré",IF(TODAY()&gt;M177,"Expiré","Valide")))</f>
        <v/>
      </c>
      <c r="P177" s="17"/>
      <c r="Q177" s="19" t="str">
        <f aca="false">IF(AND(E177="",P177=""),"",EDATE(MAX(E177,P177,N177),36))</f>
        <v/>
      </c>
      <c r="R177" s="16"/>
    </row>
    <row r="178" customFormat="false" ht="15" hidden="false" customHeight="false" outlineLevel="0" collapsed="false">
      <c r="A178" s="16"/>
      <c r="B178" s="16"/>
      <c r="C178" s="16"/>
      <c r="D178" s="16"/>
      <c r="E178" s="17"/>
      <c r="F178" s="18"/>
      <c r="G178" s="16"/>
      <c r="H178" s="16"/>
      <c r="I178" s="16"/>
      <c r="J178" s="16"/>
      <c r="K178" s="16"/>
      <c r="L178" s="16"/>
      <c r="M178" s="19" t="str">
        <f aca="false">IF(E178="","",EDATE(E178,MIN(IF(L178="",12,L178),12))-1)</f>
        <v/>
      </c>
      <c r="N178" s="17"/>
      <c r="O178" s="20" t="str">
        <f aca="true">IF(E178="","",IF(N178&lt;&gt;"","Retiré",IF(TODAY()&gt;M178,"Expiré","Valide")))</f>
        <v/>
      </c>
      <c r="P178" s="17"/>
      <c r="Q178" s="19" t="str">
        <f aca="false">IF(AND(E178="",P178=""),"",EDATE(MAX(E178,P178,N178),36))</f>
        <v/>
      </c>
      <c r="R178" s="16"/>
    </row>
    <row r="179" customFormat="false" ht="15" hidden="false" customHeight="false" outlineLevel="0" collapsed="false">
      <c r="A179" s="16"/>
      <c r="B179" s="16"/>
      <c r="C179" s="16"/>
      <c r="D179" s="16"/>
      <c r="E179" s="17"/>
      <c r="F179" s="18"/>
      <c r="G179" s="16"/>
      <c r="H179" s="16"/>
      <c r="I179" s="16"/>
      <c r="J179" s="16"/>
      <c r="K179" s="16"/>
      <c r="L179" s="16"/>
      <c r="M179" s="19" t="str">
        <f aca="false">IF(E179="","",EDATE(E179,MIN(IF(L179="",12,L179),12))-1)</f>
        <v/>
      </c>
      <c r="N179" s="17"/>
      <c r="O179" s="20" t="str">
        <f aca="true">IF(E179="","",IF(N179&lt;&gt;"","Retiré",IF(TODAY()&gt;M179,"Expiré","Valide")))</f>
        <v/>
      </c>
      <c r="P179" s="17"/>
      <c r="Q179" s="19" t="str">
        <f aca="false">IF(AND(E179="",P179=""),"",EDATE(MAX(E179,P179,N179),36))</f>
        <v/>
      </c>
      <c r="R179" s="16"/>
    </row>
    <row r="180" customFormat="false" ht="15" hidden="false" customHeight="false" outlineLevel="0" collapsed="false">
      <c r="A180" s="16"/>
      <c r="B180" s="16"/>
      <c r="C180" s="16"/>
      <c r="D180" s="16"/>
      <c r="E180" s="17"/>
      <c r="F180" s="18"/>
      <c r="G180" s="16"/>
      <c r="H180" s="16"/>
      <c r="I180" s="16"/>
      <c r="J180" s="16"/>
      <c r="K180" s="16"/>
      <c r="L180" s="16"/>
      <c r="M180" s="19" t="str">
        <f aca="false">IF(E180="","",EDATE(E180,MIN(IF(L180="",12,L180),12))-1)</f>
        <v/>
      </c>
      <c r="N180" s="17"/>
      <c r="O180" s="20" t="str">
        <f aca="true">IF(E180="","",IF(N180&lt;&gt;"","Retiré",IF(TODAY()&gt;M180,"Expiré","Valide")))</f>
        <v/>
      </c>
      <c r="P180" s="17"/>
      <c r="Q180" s="19" t="str">
        <f aca="false">IF(AND(E180="",P180=""),"",EDATE(MAX(E180,P180,N180),36))</f>
        <v/>
      </c>
      <c r="R180" s="16"/>
    </row>
    <row r="181" customFormat="false" ht="15" hidden="false" customHeight="false" outlineLevel="0" collapsed="false">
      <c r="A181" s="16"/>
      <c r="B181" s="16"/>
      <c r="C181" s="16"/>
      <c r="D181" s="16"/>
      <c r="E181" s="17"/>
      <c r="F181" s="18"/>
      <c r="G181" s="16"/>
      <c r="H181" s="16"/>
      <c r="I181" s="16"/>
      <c r="J181" s="16"/>
      <c r="K181" s="16"/>
      <c r="L181" s="16"/>
      <c r="M181" s="19" t="str">
        <f aca="false">IF(E181="","",EDATE(E181,MIN(IF(L181="",12,L181),12))-1)</f>
        <v/>
      </c>
      <c r="N181" s="17"/>
      <c r="O181" s="20" t="str">
        <f aca="true">IF(E181="","",IF(N181&lt;&gt;"","Retiré",IF(TODAY()&gt;M181,"Expiré","Valide")))</f>
        <v/>
      </c>
      <c r="P181" s="17"/>
      <c r="Q181" s="19" t="str">
        <f aca="false">IF(AND(E181="",P181=""),"",EDATE(MAX(E181,P181,N181),36))</f>
        <v/>
      </c>
      <c r="R181" s="16"/>
    </row>
    <row r="182" customFormat="false" ht="15" hidden="false" customHeight="false" outlineLevel="0" collapsed="false">
      <c r="A182" s="16"/>
      <c r="B182" s="16"/>
      <c r="C182" s="16"/>
      <c r="D182" s="16"/>
      <c r="E182" s="17"/>
      <c r="F182" s="18"/>
      <c r="G182" s="16"/>
      <c r="H182" s="16"/>
      <c r="I182" s="16"/>
      <c r="J182" s="16"/>
      <c r="K182" s="16"/>
      <c r="L182" s="16"/>
      <c r="M182" s="19" t="str">
        <f aca="false">IF(E182="","",EDATE(E182,MIN(IF(L182="",12,L182),12))-1)</f>
        <v/>
      </c>
      <c r="N182" s="17"/>
      <c r="O182" s="20" t="str">
        <f aca="true">IF(E182="","",IF(N182&lt;&gt;"","Retiré",IF(TODAY()&gt;M182,"Expiré","Valide")))</f>
        <v/>
      </c>
      <c r="P182" s="17"/>
      <c r="Q182" s="19" t="str">
        <f aca="false">IF(AND(E182="",P182=""),"",EDATE(MAX(E182,P182,N182),36))</f>
        <v/>
      </c>
      <c r="R182" s="16"/>
    </row>
    <row r="183" customFormat="false" ht="15" hidden="false" customHeight="false" outlineLevel="0" collapsed="false">
      <c r="A183" s="16"/>
      <c r="B183" s="16"/>
      <c r="C183" s="16"/>
      <c r="D183" s="16"/>
      <c r="E183" s="17"/>
      <c r="F183" s="18"/>
      <c r="G183" s="16"/>
      <c r="H183" s="16"/>
      <c r="I183" s="16"/>
      <c r="J183" s="16"/>
      <c r="K183" s="16"/>
      <c r="L183" s="16"/>
      <c r="M183" s="19" t="str">
        <f aca="false">IF(E183="","",EDATE(E183,MIN(IF(L183="",12,L183),12))-1)</f>
        <v/>
      </c>
      <c r="N183" s="17"/>
      <c r="O183" s="20" t="str">
        <f aca="true">IF(E183="","",IF(N183&lt;&gt;"","Retiré",IF(TODAY()&gt;M183,"Expiré","Valide")))</f>
        <v/>
      </c>
      <c r="P183" s="17"/>
      <c r="Q183" s="19" t="str">
        <f aca="false">IF(AND(E183="",P183=""),"",EDATE(MAX(E183,P183,N183),36))</f>
        <v/>
      </c>
      <c r="R183" s="16"/>
    </row>
    <row r="184" customFormat="false" ht="15" hidden="false" customHeight="false" outlineLevel="0" collapsed="false">
      <c r="A184" s="16"/>
      <c r="B184" s="16"/>
      <c r="C184" s="16"/>
      <c r="D184" s="16"/>
      <c r="E184" s="17"/>
      <c r="F184" s="18"/>
      <c r="G184" s="16"/>
      <c r="H184" s="16"/>
      <c r="I184" s="16"/>
      <c r="J184" s="16"/>
      <c r="K184" s="16"/>
      <c r="L184" s="16"/>
      <c r="M184" s="19" t="str">
        <f aca="false">IF(E184="","",EDATE(E184,MIN(IF(L184="",12,L184),12))-1)</f>
        <v/>
      </c>
      <c r="N184" s="17"/>
      <c r="O184" s="20" t="str">
        <f aca="true">IF(E184="","",IF(N184&lt;&gt;"","Retiré",IF(TODAY()&gt;M184,"Expiré","Valide")))</f>
        <v/>
      </c>
      <c r="P184" s="17"/>
      <c r="Q184" s="19" t="str">
        <f aca="false">IF(AND(E184="",P184=""),"",EDATE(MAX(E184,P184,N184),36))</f>
        <v/>
      </c>
      <c r="R184" s="16"/>
    </row>
    <row r="185" customFormat="false" ht="15" hidden="false" customHeight="false" outlineLevel="0" collapsed="false">
      <c r="A185" s="16"/>
      <c r="B185" s="16"/>
      <c r="C185" s="16"/>
      <c r="D185" s="16"/>
      <c r="E185" s="17"/>
      <c r="F185" s="18"/>
      <c r="G185" s="16"/>
      <c r="H185" s="16"/>
      <c r="I185" s="16"/>
      <c r="J185" s="16"/>
      <c r="K185" s="16"/>
      <c r="L185" s="16"/>
      <c r="M185" s="19" t="str">
        <f aca="false">IF(E185="","",EDATE(E185,MIN(IF(L185="",12,L185),12))-1)</f>
        <v/>
      </c>
      <c r="N185" s="17"/>
      <c r="O185" s="20" t="str">
        <f aca="true">IF(E185="","",IF(N185&lt;&gt;"","Retiré",IF(TODAY()&gt;M185,"Expiré","Valide")))</f>
        <v/>
      </c>
      <c r="P185" s="17"/>
      <c r="Q185" s="19" t="str">
        <f aca="false">IF(AND(E185="",P185=""),"",EDATE(MAX(E185,P185,N185),36))</f>
        <v/>
      </c>
      <c r="R185" s="16"/>
    </row>
    <row r="186" customFormat="false" ht="15" hidden="false" customHeight="false" outlineLevel="0" collapsed="false">
      <c r="A186" s="16"/>
      <c r="B186" s="16"/>
      <c r="C186" s="16"/>
      <c r="D186" s="16"/>
      <c r="E186" s="17"/>
      <c r="F186" s="18"/>
      <c r="G186" s="16"/>
      <c r="H186" s="16"/>
      <c r="I186" s="16"/>
      <c r="J186" s="16"/>
      <c r="K186" s="16"/>
      <c r="L186" s="16"/>
      <c r="M186" s="19" t="str">
        <f aca="false">IF(E186="","",EDATE(E186,MIN(IF(L186="",12,L186),12))-1)</f>
        <v/>
      </c>
      <c r="N186" s="17"/>
      <c r="O186" s="20" t="str">
        <f aca="true">IF(E186="","",IF(N186&lt;&gt;"","Retiré",IF(TODAY()&gt;M186,"Expiré","Valide")))</f>
        <v/>
      </c>
      <c r="P186" s="17"/>
      <c r="Q186" s="19" t="str">
        <f aca="false">IF(AND(E186="",P186=""),"",EDATE(MAX(E186,P186,N186),36))</f>
        <v/>
      </c>
      <c r="R186" s="16"/>
    </row>
    <row r="187" customFormat="false" ht="15" hidden="false" customHeight="false" outlineLevel="0" collapsed="false">
      <c r="A187" s="16"/>
      <c r="B187" s="16"/>
      <c r="C187" s="16"/>
      <c r="D187" s="16"/>
      <c r="E187" s="17"/>
      <c r="F187" s="18"/>
      <c r="G187" s="16"/>
      <c r="H187" s="16"/>
      <c r="I187" s="16"/>
      <c r="J187" s="16"/>
      <c r="K187" s="16"/>
      <c r="L187" s="16"/>
      <c r="M187" s="19" t="str">
        <f aca="false">IF(E187="","",EDATE(E187,MIN(IF(L187="",12,L187),12))-1)</f>
        <v/>
      </c>
      <c r="N187" s="17"/>
      <c r="O187" s="20" t="str">
        <f aca="true">IF(E187="","",IF(N187&lt;&gt;"","Retiré",IF(TODAY()&gt;M187,"Expiré","Valide")))</f>
        <v/>
      </c>
      <c r="P187" s="17"/>
      <c r="Q187" s="19" t="str">
        <f aca="false">IF(AND(E187="",P187=""),"",EDATE(MAX(E187,P187,N187),36))</f>
        <v/>
      </c>
      <c r="R187" s="16"/>
    </row>
    <row r="188" customFormat="false" ht="15" hidden="false" customHeight="false" outlineLevel="0" collapsed="false">
      <c r="A188" s="16"/>
      <c r="B188" s="16"/>
      <c r="C188" s="16"/>
      <c r="D188" s="16"/>
      <c r="E188" s="17"/>
      <c r="F188" s="18"/>
      <c r="G188" s="16"/>
      <c r="H188" s="16"/>
      <c r="I188" s="16"/>
      <c r="J188" s="16"/>
      <c r="K188" s="16"/>
      <c r="L188" s="16"/>
      <c r="M188" s="19" t="str">
        <f aca="false">IF(E188="","",EDATE(E188,MIN(IF(L188="",12,L188),12))-1)</f>
        <v/>
      </c>
      <c r="N188" s="17"/>
      <c r="O188" s="20" t="str">
        <f aca="true">IF(E188="","",IF(N188&lt;&gt;"","Retiré",IF(TODAY()&gt;M188,"Expiré","Valide")))</f>
        <v/>
      </c>
      <c r="P188" s="17"/>
      <c r="Q188" s="19" t="str">
        <f aca="false">IF(AND(E188="",P188=""),"",EDATE(MAX(E188,P188,N188),36))</f>
        <v/>
      </c>
      <c r="R188" s="16"/>
    </row>
    <row r="189" customFormat="false" ht="15" hidden="false" customHeight="false" outlineLevel="0" collapsed="false">
      <c r="A189" s="16"/>
      <c r="B189" s="16"/>
      <c r="C189" s="16"/>
      <c r="D189" s="16"/>
      <c r="E189" s="17"/>
      <c r="F189" s="18"/>
      <c r="G189" s="16"/>
      <c r="H189" s="16"/>
      <c r="I189" s="16"/>
      <c r="J189" s="16"/>
      <c r="K189" s="16"/>
      <c r="L189" s="16"/>
      <c r="M189" s="19" t="str">
        <f aca="false">IF(E189="","",EDATE(E189,MIN(IF(L189="",12,L189),12))-1)</f>
        <v/>
      </c>
      <c r="N189" s="17"/>
      <c r="O189" s="20" t="str">
        <f aca="true">IF(E189="","",IF(N189&lt;&gt;"","Retiré",IF(TODAY()&gt;M189,"Expiré","Valide")))</f>
        <v/>
      </c>
      <c r="P189" s="17"/>
      <c r="Q189" s="19" t="str">
        <f aca="false">IF(AND(E189="",P189=""),"",EDATE(MAX(E189,P189,N189),36))</f>
        <v/>
      </c>
      <c r="R189" s="16"/>
    </row>
    <row r="190" customFormat="false" ht="15" hidden="false" customHeight="false" outlineLevel="0" collapsed="false">
      <c r="A190" s="16"/>
      <c r="B190" s="16"/>
      <c r="C190" s="16"/>
      <c r="D190" s="16"/>
      <c r="E190" s="17"/>
      <c r="F190" s="18"/>
      <c r="G190" s="16"/>
      <c r="H190" s="16"/>
      <c r="I190" s="16"/>
      <c r="J190" s="16"/>
      <c r="K190" s="16"/>
      <c r="L190" s="16"/>
      <c r="M190" s="19" t="str">
        <f aca="false">IF(E190="","",EDATE(E190,MIN(IF(L190="",12,L190),12))-1)</f>
        <v/>
      </c>
      <c r="N190" s="17"/>
      <c r="O190" s="20" t="str">
        <f aca="true">IF(E190="","",IF(N190&lt;&gt;"","Retiré",IF(TODAY()&gt;M190,"Expiré","Valide")))</f>
        <v/>
      </c>
      <c r="P190" s="17"/>
      <c r="Q190" s="19" t="str">
        <f aca="false">IF(AND(E190="",P190=""),"",EDATE(MAX(E190,P190,N190),36))</f>
        <v/>
      </c>
      <c r="R190" s="16"/>
    </row>
    <row r="191" customFormat="false" ht="15" hidden="false" customHeight="false" outlineLevel="0" collapsed="false">
      <c r="A191" s="16"/>
      <c r="B191" s="16"/>
      <c r="C191" s="16"/>
      <c r="D191" s="16"/>
      <c r="E191" s="17"/>
      <c r="F191" s="18"/>
      <c r="G191" s="16"/>
      <c r="H191" s="16"/>
      <c r="I191" s="16"/>
      <c r="J191" s="16"/>
      <c r="K191" s="16"/>
      <c r="L191" s="16"/>
      <c r="M191" s="19" t="str">
        <f aca="false">IF(E191="","",EDATE(E191,MIN(IF(L191="",12,L191),12))-1)</f>
        <v/>
      </c>
      <c r="N191" s="17"/>
      <c r="O191" s="20" t="str">
        <f aca="true">IF(E191="","",IF(N191&lt;&gt;"","Retiré",IF(TODAY()&gt;M191,"Expiré","Valide")))</f>
        <v/>
      </c>
      <c r="P191" s="17"/>
      <c r="Q191" s="19" t="str">
        <f aca="false">IF(AND(E191="",P191=""),"",EDATE(MAX(E191,P191,N191),36))</f>
        <v/>
      </c>
      <c r="R191" s="16"/>
    </row>
    <row r="192" customFormat="false" ht="15" hidden="false" customHeight="false" outlineLevel="0" collapsed="false">
      <c r="A192" s="16"/>
      <c r="B192" s="16"/>
      <c r="C192" s="16"/>
      <c r="D192" s="16"/>
      <c r="E192" s="17"/>
      <c r="F192" s="18"/>
      <c r="G192" s="16"/>
      <c r="H192" s="16"/>
      <c r="I192" s="16"/>
      <c r="J192" s="16"/>
      <c r="K192" s="16"/>
      <c r="L192" s="16"/>
      <c r="M192" s="19" t="str">
        <f aca="false">IF(E192="","",EDATE(E192,MIN(IF(L192="",12,L192),12))-1)</f>
        <v/>
      </c>
      <c r="N192" s="17"/>
      <c r="O192" s="20" t="str">
        <f aca="true">IF(E192="","",IF(N192&lt;&gt;"","Retiré",IF(TODAY()&gt;M192,"Expiré","Valide")))</f>
        <v/>
      </c>
      <c r="P192" s="17"/>
      <c r="Q192" s="19" t="str">
        <f aca="false">IF(AND(E192="",P192=""),"",EDATE(MAX(E192,P192,N192),36))</f>
        <v/>
      </c>
      <c r="R192" s="16"/>
    </row>
    <row r="193" customFormat="false" ht="15" hidden="false" customHeight="false" outlineLevel="0" collapsed="false">
      <c r="A193" s="16"/>
      <c r="B193" s="16"/>
      <c r="C193" s="16"/>
      <c r="D193" s="16"/>
      <c r="E193" s="17"/>
      <c r="F193" s="18"/>
      <c r="G193" s="16"/>
      <c r="H193" s="16"/>
      <c r="I193" s="16"/>
      <c r="J193" s="16"/>
      <c r="K193" s="16"/>
      <c r="L193" s="16"/>
      <c r="M193" s="19" t="str">
        <f aca="false">IF(E193="","",EDATE(E193,MIN(IF(L193="",12,L193),12))-1)</f>
        <v/>
      </c>
      <c r="N193" s="17"/>
      <c r="O193" s="20" t="str">
        <f aca="true">IF(E193="","",IF(N193&lt;&gt;"","Retiré",IF(TODAY()&gt;M193,"Expiré","Valide")))</f>
        <v/>
      </c>
      <c r="P193" s="17"/>
      <c r="Q193" s="19" t="str">
        <f aca="false">IF(AND(E193="",P193=""),"",EDATE(MAX(E193,P193,N193),36))</f>
        <v/>
      </c>
      <c r="R193" s="16"/>
    </row>
    <row r="194" customFormat="false" ht="15" hidden="false" customHeight="false" outlineLevel="0" collapsed="false">
      <c r="A194" s="16"/>
      <c r="B194" s="16"/>
      <c r="C194" s="16"/>
      <c r="D194" s="16"/>
      <c r="E194" s="17"/>
      <c r="F194" s="18"/>
      <c r="G194" s="16"/>
      <c r="H194" s="16"/>
      <c r="I194" s="16"/>
      <c r="J194" s="16"/>
      <c r="K194" s="16"/>
      <c r="L194" s="16"/>
      <c r="M194" s="19" t="str">
        <f aca="false">IF(E194="","",EDATE(E194,MIN(IF(L194="",12,L194),12))-1)</f>
        <v/>
      </c>
      <c r="N194" s="17"/>
      <c r="O194" s="20" t="str">
        <f aca="true">IF(E194="","",IF(N194&lt;&gt;"","Retiré",IF(TODAY()&gt;M194,"Expiré","Valide")))</f>
        <v/>
      </c>
      <c r="P194" s="17"/>
      <c r="Q194" s="19" t="str">
        <f aca="false">IF(AND(E194="",P194=""),"",EDATE(MAX(E194,P194,N194),36))</f>
        <v/>
      </c>
      <c r="R194" s="16"/>
    </row>
    <row r="195" customFormat="false" ht="15" hidden="false" customHeight="false" outlineLevel="0" collapsed="false">
      <c r="A195" s="16"/>
      <c r="B195" s="16"/>
      <c r="C195" s="16"/>
      <c r="D195" s="16"/>
      <c r="E195" s="17"/>
      <c r="F195" s="18"/>
      <c r="G195" s="16"/>
      <c r="H195" s="16"/>
      <c r="I195" s="16"/>
      <c r="J195" s="16"/>
      <c r="K195" s="16"/>
      <c r="L195" s="16"/>
      <c r="M195" s="19" t="str">
        <f aca="false">IF(E195="","",EDATE(E195,MIN(IF(L195="",12,L195),12))-1)</f>
        <v/>
      </c>
      <c r="N195" s="17"/>
      <c r="O195" s="20" t="str">
        <f aca="true">IF(E195="","",IF(N195&lt;&gt;"","Retiré",IF(TODAY()&gt;M195,"Expiré","Valide")))</f>
        <v/>
      </c>
      <c r="P195" s="17"/>
      <c r="Q195" s="19" t="str">
        <f aca="false">IF(AND(E195="",P195=""),"",EDATE(MAX(E195,P195,N195),36))</f>
        <v/>
      </c>
      <c r="R195" s="16"/>
    </row>
    <row r="196" customFormat="false" ht="15" hidden="false" customHeight="false" outlineLevel="0" collapsed="false">
      <c r="A196" s="16"/>
      <c r="B196" s="16"/>
      <c r="C196" s="16"/>
      <c r="D196" s="16"/>
      <c r="E196" s="17"/>
      <c r="F196" s="18"/>
      <c r="G196" s="16"/>
      <c r="H196" s="16"/>
      <c r="I196" s="16"/>
      <c r="J196" s="16"/>
      <c r="K196" s="16"/>
      <c r="L196" s="16"/>
      <c r="M196" s="19" t="str">
        <f aca="false">IF(E196="","",EDATE(E196,MIN(IF(L196="",12,L196),12))-1)</f>
        <v/>
      </c>
      <c r="N196" s="17"/>
      <c r="O196" s="20" t="str">
        <f aca="true">IF(E196="","",IF(N196&lt;&gt;"","Retiré",IF(TODAY()&gt;M196,"Expiré","Valide")))</f>
        <v/>
      </c>
      <c r="P196" s="17"/>
      <c r="Q196" s="19" t="str">
        <f aca="false">IF(AND(E196="",P196=""),"",EDATE(MAX(E196,P196,N196),36))</f>
        <v/>
      </c>
      <c r="R196" s="16"/>
    </row>
    <row r="197" customFormat="false" ht="15" hidden="false" customHeight="false" outlineLevel="0" collapsed="false">
      <c r="A197" s="16"/>
      <c r="B197" s="16"/>
      <c r="C197" s="16"/>
      <c r="D197" s="16"/>
      <c r="E197" s="17"/>
      <c r="F197" s="18"/>
      <c r="G197" s="16"/>
      <c r="H197" s="16"/>
      <c r="I197" s="16"/>
      <c r="J197" s="16"/>
      <c r="K197" s="16"/>
      <c r="L197" s="16"/>
      <c r="M197" s="19" t="str">
        <f aca="false">IF(E197="","",EDATE(E197,MIN(IF(L197="",12,L197),12))-1)</f>
        <v/>
      </c>
      <c r="N197" s="17"/>
      <c r="O197" s="20" t="str">
        <f aca="true">IF(E197="","",IF(N197&lt;&gt;"","Retiré",IF(TODAY()&gt;M197,"Expiré","Valide")))</f>
        <v/>
      </c>
      <c r="P197" s="17"/>
      <c r="Q197" s="19" t="str">
        <f aca="false">IF(AND(E197="",P197=""),"",EDATE(MAX(E197,P197,N197),36))</f>
        <v/>
      </c>
      <c r="R197" s="16"/>
    </row>
    <row r="198" customFormat="false" ht="15" hidden="false" customHeight="false" outlineLevel="0" collapsed="false">
      <c r="A198" s="16"/>
      <c r="B198" s="16"/>
      <c r="C198" s="16"/>
      <c r="D198" s="16"/>
      <c r="E198" s="17"/>
      <c r="F198" s="18"/>
      <c r="G198" s="16"/>
      <c r="H198" s="16"/>
      <c r="I198" s="16"/>
      <c r="J198" s="16"/>
      <c r="K198" s="16"/>
      <c r="L198" s="16"/>
      <c r="M198" s="19" t="str">
        <f aca="false">IF(E198="","",EDATE(E198,MIN(IF(L198="",12,L198),12))-1)</f>
        <v/>
      </c>
      <c r="N198" s="17"/>
      <c r="O198" s="20" t="str">
        <f aca="true">IF(E198="","",IF(N198&lt;&gt;"","Retiré",IF(TODAY()&gt;M198,"Expiré","Valide")))</f>
        <v/>
      </c>
      <c r="P198" s="17"/>
      <c r="Q198" s="19" t="str">
        <f aca="false">IF(AND(E198="",P198=""),"",EDATE(MAX(E198,P198,N198),36))</f>
        <v/>
      </c>
      <c r="R198" s="16"/>
    </row>
    <row r="199" customFormat="false" ht="15" hidden="false" customHeight="false" outlineLevel="0" collapsed="false">
      <c r="A199" s="16"/>
      <c r="B199" s="16"/>
      <c r="C199" s="16"/>
      <c r="D199" s="16"/>
      <c r="E199" s="17"/>
      <c r="F199" s="18"/>
      <c r="G199" s="16"/>
      <c r="H199" s="16"/>
      <c r="I199" s="16"/>
      <c r="J199" s="16"/>
      <c r="K199" s="16"/>
      <c r="L199" s="16"/>
      <c r="M199" s="19" t="str">
        <f aca="false">IF(E199="","",EDATE(E199,MIN(IF(L199="",12,L199),12))-1)</f>
        <v/>
      </c>
      <c r="N199" s="17"/>
      <c r="O199" s="20" t="str">
        <f aca="true">IF(E199="","",IF(N199&lt;&gt;"","Retiré",IF(TODAY()&gt;M199,"Expiré","Valide")))</f>
        <v/>
      </c>
      <c r="P199" s="17"/>
      <c r="Q199" s="19" t="str">
        <f aca="false">IF(AND(E199="",P199=""),"",EDATE(MAX(E199,P199,N199),36))</f>
        <v/>
      </c>
      <c r="R199" s="16"/>
    </row>
    <row r="200" customFormat="false" ht="15" hidden="false" customHeight="false" outlineLevel="0" collapsed="false">
      <c r="A200" s="16"/>
      <c r="B200" s="16"/>
      <c r="C200" s="16"/>
      <c r="D200" s="16"/>
      <c r="E200" s="17"/>
      <c r="F200" s="18"/>
      <c r="G200" s="16"/>
      <c r="H200" s="16"/>
      <c r="I200" s="16"/>
      <c r="J200" s="16"/>
      <c r="K200" s="16"/>
      <c r="L200" s="16"/>
      <c r="M200" s="19" t="str">
        <f aca="false">IF(E200="","",EDATE(E200,MIN(IF(L200="",12,L200),12))-1)</f>
        <v/>
      </c>
      <c r="N200" s="17"/>
      <c r="O200" s="20" t="str">
        <f aca="true">IF(E200="","",IF(N200&lt;&gt;"","Retiré",IF(TODAY()&gt;M200,"Expiré","Valide")))</f>
        <v/>
      </c>
      <c r="P200" s="17"/>
      <c r="Q200" s="19" t="str">
        <f aca="false">IF(AND(E200="",P200=""),"",EDATE(MAX(E200,P200,N200),36))</f>
        <v/>
      </c>
      <c r="R200" s="16"/>
    </row>
    <row r="201" customFormat="false" ht="15" hidden="false" customHeight="false" outlineLevel="0" collapsed="false">
      <c r="A201" s="16"/>
      <c r="B201" s="16"/>
      <c r="C201" s="16"/>
      <c r="D201" s="16"/>
      <c r="E201" s="17"/>
      <c r="F201" s="18"/>
      <c r="G201" s="16"/>
      <c r="H201" s="16"/>
      <c r="I201" s="16"/>
      <c r="J201" s="16"/>
      <c r="K201" s="16"/>
      <c r="L201" s="16"/>
      <c r="M201" s="19" t="str">
        <f aca="false">IF(E201="","",EDATE(E201,MIN(IF(L201="",12,L201),12))-1)</f>
        <v/>
      </c>
      <c r="N201" s="17"/>
      <c r="O201" s="20" t="str">
        <f aca="true">IF(E201="","",IF(N201&lt;&gt;"","Retiré",IF(TODAY()&gt;M201,"Expiré","Valide")))</f>
        <v/>
      </c>
      <c r="P201" s="17"/>
      <c r="Q201" s="19" t="str">
        <f aca="false">IF(AND(E201="",P201=""),"",EDATE(MAX(E201,P201,N201),36))</f>
        <v/>
      </c>
      <c r="R201" s="16"/>
    </row>
    <row r="202" customFormat="false" ht="15" hidden="false" customHeight="false" outlineLevel="0" collapsed="false">
      <c r="A202" s="16"/>
      <c r="B202" s="16"/>
      <c r="C202" s="16"/>
      <c r="D202" s="16"/>
      <c r="E202" s="17"/>
      <c r="F202" s="18"/>
      <c r="G202" s="16"/>
      <c r="H202" s="16"/>
      <c r="I202" s="16"/>
      <c r="J202" s="16"/>
      <c r="K202" s="16"/>
      <c r="L202" s="16"/>
      <c r="M202" s="19" t="str">
        <f aca="false">IF(E202="","",EDATE(E202,MIN(IF(L202="",12,L202),12))-1)</f>
        <v/>
      </c>
      <c r="N202" s="17"/>
      <c r="O202" s="20" t="str">
        <f aca="true">IF(E202="","",IF(N202&lt;&gt;"","Retiré",IF(TODAY()&gt;M202,"Expiré","Valide")))</f>
        <v/>
      </c>
      <c r="P202" s="17"/>
      <c r="Q202" s="19" t="str">
        <f aca="false">IF(AND(E202="",P202=""),"",EDATE(MAX(E202,P202,N202),36))</f>
        <v/>
      </c>
      <c r="R202" s="16"/>
    </row>
    <row r="203" customFormat="false" ht="15" hidden="false" customHeight="false" outlineLevel="0" collapsed="false">
      <c r="A203" s="16"/>
      <c r="B203" s="16"/>
      <c r="C203" s="16"/>
      <c r="D203" s="16"/>
      <c r="E203" s="17"/>
      <c r="F203" s="18"/>
      <c r="G203" s="16"/>
      <c r="H203" s="16"/>
      <c r="I203" s="16"/>
      <c r="J203" s="16"/>
      <c r="K203" s="16"/>
      <c r="L203" s="16"/>
      <c r="M203" s="19" t="str">
        <f aca="false">IF(E203="","",EDATE(E203,MIN(IF(L203="",12,L203),12))-1)</f>
        <v/>
      </c>
      <c r="N203" s="17"/>
      <c r="O203" s="20" t="str">
        <f aca="true">IF(E203="","",IF(N203&lt;&gt;"","Retiré",IF(TODAY()&gt;M203,"Expiré","Valide")))</f>
        <v/>
      </c>
      <c r="P203" s="17"/>
      <c r="Q203" s="19" t="str">
        <f aca="false">IF(AND(E203="",P203=""),"",EDATE(MAX(E203,P203,N203),36))</f>
        <v/>
      </c>
      <c r="R203" s="16"/>
    </row>
    <row r="204" customFormat="false" ht="15" hidden="false" customHeight="false" outlineLevel="0" collapsed="false">
      <c r="A204" s="16"/>
      <c r="B204" s="16"/>
      <c r="C204" s="16"/>
      <c r="D204" s="16"/>
      <c r="E204" s="17"/>
      <c r="F204" s="18"/>
      <c r="G204" s="16"/>
      <c r="H204" s="16"/>
      <c r="I204" s="16"/>
      <c r="J204" s="16"/>
      <c r="K204" s="16"/>
      <c r="L204" s="16"/>
      <c r="M204" s="19" t="str">
        <f aca="false">IF(E204="","",EDATE(E204,MIN(IF(L204="",12,L204),12))-1)</f>
        <v/>
      </c>
      <c r="N204" s="17"/>
      <c r="O204" s="20" t="str">
        <f aca="true">IF(E204="","",IF(N204&lt;&gt;"","Retiré",IF(TODAY()&gt;M204,"Expiré","Valide")))</f>
        <v/>
      </c>
      <c r="P204" s="17"/>
      <c r="Q204" s="19" t="str">
        <f aca="false">IF(AND(E204="",P204=""),"",EDATE(MAX(E204,P204,N204),36))</f>
        <v/>
      </c>
      <c r="R204" s="16"/>
    </row>
    <row r="205" customFormat="false" ht="15" hidden="false" customHeight="false" outlineLevel="0" collapsed="false">
      <c r="A205" s="16"/>
      <c r="B205" s="16"/>
      <c r="C205" s="16"/>
      <c r="D205" s="16"/>
      <c r="E205" s="17"/>
      <c r="F205" s="18"/>
      <c r="G205" s="16"/>
      <c r="H205" s="16"/>
      <c r="I205" s="16"/>
      <c r="J205" s="16"/>
      <c r="K205" s="16"/>
      <c r="L205" s="16"/>
      <c r="M205" s="19" t="str">
        <f aca="false">IF(E205="","",EDATE(E205,MIN(IF(L205="",12,L205),12))-1)</f>
        <v/>
      </c>
      <c r="N205" s="17"/>
      <c r="O205" s="20" t="str">
        <f aca="true">IF(E205="","",IF(N205&lt;&gt;"","Retiré",IF(TODAY()&gt;M205,"Expiré","Valide")))</f>
        <v/>
      </c>
      <c r="P205" s="17"/>
      <c r="Q205" s="19" t="str">
        <f aca="false">IF(AND(E205="",P205=""),"",EDATE(MAX(E205,P205,N205),36))</f>
        <v/>
      </c>
      <c r="R205" s="16"/>
    </row>
    <row r="206" customFormat="false" ht="15" hidden="false" customHeight="false" outlineLevel="0" collapsed="false">
      <c r="A206" s="16"/>
      <c r="B206" s="16"/>
      <c r="C206" s="16"/>
      <c r="D206" s="16"/>
      <c r="E206" s="17"/>
      <c r="F206" s="18"/>
      <c r="G206" s="16"/>
      <c r="H206" s="16"/>
      <c r="I206" s="16"/>
      <c r="J206" s="16"/>
      <c r="K206" s="16"/>
      <c r="L206" s="16"/>
      <c r="M206" s="19" t="str">
        <f aca="false">IF(E206="","",EDATE(E206,MIN(IF(L206="",12,L206),12))-1)</f>
        <v/>
      </c>
      <c r="N206" s="17"/>
      <c r="O206" s="20" t="str">
        <f aca="true">IF(E206="","",IF(N206&lt;&gt;"","Retiré",IF(TODAY()&gt;M206,"Expiré","Valide")))</f>
        <v/>
      </c>
      <c r="P206" s="17"/>
      <c r="Q206" s="19" t="str">
        <f aca="false">IF(AND(E206="",P206=""),"",EDATE(MAX(E206,P206,N206),36))</f>
        <v/>
      </c>
      <c r="R206" s="16"/>
    </row>
    <row r="207" customFormat="false" ht="15" hidden="false" customHeight="false" outlineLevel="0" collapsed="false">
      <c r="A207" s="16"/>
      <c r="B207" s="16"/>
      <c r="C207" s="16"/>
      <c r="D207" s="16"/>
      <c r="E207" s="17"/>
      <c r="F207" s="18"/>
      <c r="G207" s="16"/>
      <c r="H207" s="16"/>
      <c r="I207" s="16"/>
      <c r="J207" s="16"/>
      <c r="K207" s="16"/>
      <c r="L207" s="16"/>
      <c r="M207" s="19" t="str">
        <f aca="false">IF(E207="","",EDATE(E207,MIN(IF(L207="",12,L207),12))-1)</f>
        <v/>
      </c>
      <c r="N207" s="17"/>
      <c r="O207" s="20" t="str">
        <f aca="true">IF(E207="","",IF(N207&lt;&gt;"","Retiré",IF(TODAY()&gt;M207,"Expiré","Valide")))</f>
        <v/>
      </c>
      <c r="P207" s="17"/>
      <c r="Q207" s="19" t="str">
        <f aca="false">IF(AND(E207="",P207=""),"",EDATE(MAX(E207,P207,N207),36))</f>
        <v/>
      </c>
      <c r="R207" s="16"/>
    </row>
    <row r="208" customFormat="false" ht="15" hidden="false" customHeight="false" outlineLevel="0" collapsed="false">
      <c r="A208" s="16"/>
      <c r="B208" s="16"/>
      <c r="C208" s="16"/>
      <c r="D208" s="16"/>
      <c r="E208" s="17"/>
      <c r="F208" s="18"/>
      <c r="G208" s="16"/>
      <c r="H208" s="16"/>
      <c r="I208" s="16"/>
      <c r="J208" s="16"/>
      <c r="K208" s="16"/>
      <c r="L208" s="16"/>
      <c r="M208" s="19" t="str">
        <f aca="false">IF(E208="","",EDATE(E208,MIN(IF(L208="",12,L208),12))-1)</f>
        <v/>
      </c>
      <c r="N208" s="17"/>
      <c r="O208" s="20" t="str">
        <f aca="true">IF(E208="","",IF(N208&lt;&gt;"","Retiré",IF(TODAY()&gt;M208,"Expiré","Valide")))</f>
        <v/>
      </c>
      <c r="P208" s="17"/>
      <c r="Q208" s="19" t="str">
        <f aca="false">IF(AND(E208="",P208=""),"",EDATE(MAX(E208,P208,N208),36))</f>
        <v/>
      </c>
      <c r="R208" s="16"/>
    </row>
    <row r="209" customFormat="false" ht="15" hidden="false" customHeight="false" outlineLevel="0" collapsed="false">
      <c r="A209" s="16"/>
      <c r="B209" s="16"/>
      <c r="C209" s="16"/>
      <c r="D209" s="16"/>
      <c r="E209" s="17"/>
      <c r="F209" s="18"/>
      <c r="G209" s="16"/>
      <c r="H209" s="16"/>
      <c r="I209" s="16"/>
      <c r="J209" s="16"/>
      <c r="K209" s="16"/>
      <c r="L209" s="16"/>
      <c r="M209" s="19" t="str">
        <f aca="false">IF(E209="","",EDATE(E209,MIN(IF(L209="",12,L209),12))-1)</f>
        <v/>
      </c>
      <c r="N209" s="17"/>
      <c r="O209" s="20" t="str">
        <f aca="true">IF(E209="","",IF(N209&lt;&gt;"","Retiré",IF(TODAY()&gt;M209,"Expiré","Valide")))</f>
        <v/>
      </c>
      <c r="P209" s="17"/>
      <c r="Q209" s="19" t="str">
        <f aca="false">IF(AND(E209="",P209=""),"",EDATE(MAX(E209,P209,N209),36))</f>
        <v/>
      </c>
      <c r="R209" s="16"/>
    </row>
    <row r="210" customFormat="false" ht="15" hidden="false" customHeight="false" outlineLevel="0" collapsed="false">
      <c r="A210" s="16"/>
      <c r="B210" s="16"/>
      <c r="C210" s="16"/>
      <c r="D210" s="16"/>
      <c r="E210" s="17"/>
      <c r="F210" s="18"/>
      <c r="G210" s="16"/>
      <c r="H210" s="16"/>
      <c r="I210" s="16"/>
      <c r="J210" s="16"/>
      <c r="K210" s="16"/>
      <c r="L210" s="16"/>
      <c r="M210" s="19" t="str">
        <f aca="false">IF(E210="","",EDATE(E210,MIN(IF(L210="",12,L210),12))-1)</f>
        <v/>
      </c>
      <c r="N210" s="17"/>
      <c r="O210" s="20" t="str">
        <f aca="true">IF(E210="","",IF(N210&lt;&gt;"","Retiré",IF(TODAY()&gt;M210,"Expiré","Valide")))</f>
        <v/>
      </c>
      <c r="P210" s="17"/>
      <c r="Q210" s="19" t="str">
        <f aca="false">IF(AND(E210="",P210=""),"",EDATE(MAX(E210,P210,N210),36))</f>
        <v/>
      </c>
      <c r="R210" s="16"/>
    </row>
    <row r="211" customFormat="false" ht="15" hidden="false" customHeight="false" outlineLevel="0" collapsed="false">
      <c r="A211" s="16"/>
      <c r="B211" s="16"/>
      <c r="C211" s="16"/>
      <c r="D211" s="16"/>
      <c r="E211" s="17"/>
      <c r="F211" s="18"/>
      <c r="G211" s="16"/>
      <c r="H211" s="16"/>
      <c r="I211" s="16"/>
      <c r="J211" s="16"/>
      <c r="K211" s="16"/>
      <c r="L211" s="16"/>
      <c r="M211" s="19" t="str">
        <f aca="false">IF(E211="","",EDATE(E211,MIN(IF(L211="",12,L211),12))-1)</f>
        <v/>
      </c>
      <c r="N211" s="17"/>
      <c r="O211" s="20" t="str">
        <f aca="true">IF(E211="","",IF(N211&lt;&gt;"","Retiré",IF(TODAY()&gt;M211,"Expiré","Valide")))</f>
        <v/>
      </c>
      <c r="P211" s="17"/>
      <c r="Q211" s="19" t="str">
        <f aca="false">IF(AND(E211="",P211=""),"",EDATE(MAX(E211,P211,N211),36))</f>
        <v/>
      </c>
      <c r="R211" s="16"/>
    </row>
    <row r="212" customFormat="false" ht="15" hidden="false" customHeight="false" outlineLevel="0" collapsed="false">
      <c r="A212" s="16"/>
      <c r="B212" s="16"/>
      <c r="C212" s="16"/>
      <c r="D212" s="16"/>
      <c r="E212" s="17"/>
      <c r="F212" s="18"/>
      <c r="G212" s="16"/>
      <c r="H212" s="16"/>
      <c r="I212" s="16"/>
      <c r="J212" s="16"/>
      <c r="K212" s="16"/>
      <c r="L212" s="16"/>
      <c r="M212" s="19" t="str">
        <f aca="false">IF(E212="","",EDATE(E212,MIN(IF(L212="",12,L212),12))-1)</f>
        <v/>
      </c>
      <c r="N212" s="17"/>
      <c r="O212" s="20" t="str">
        <f aca="true">IF(E212="","",IF(N212&lt;&gt;"","Retiré",IF(TODAY()&gt;M212,"Expiré","Valide")))</f>
        <v/>
      </c>
      <c r="P212" s="17"/>
      <c r="Q212" s="19" t="str">
        <f aca="false">IF(AND(E212="",P212=""),"",EDATE(MAX(E212,P212,N212),36))</f>
        <v/>
      </c>
      <c r="R212" s="16"/>
    </row>
    <row r="213" customFormat="false" ht="15" hidden="false" customHeight="false" outlineLevel="0" collapsed="false">
      <c r="A213" s="16"/>
      <c r="B213" s="16"/>
      <c r="C213" s="16"/>
      <c r="D213" s="16"/>
      <c r="E213" s="17"/>
      <c r="F213" s="18"/>
      <c r="G213" s="16"/>
      <c r="H213" s="16"/>
      <c r="I213" s="16"/>
      <c r="J213" s="16"/>
      <c r="K213" s="16"/>
      <c r="L213" s="16"/>
      <c r="M213" s="19" t="str">
        <f aca="false">IF(E213="","",EDATE(E213,MIN(IF(L213="",12,L213),12))-1)</f>
        <v/>
      </c>
      <c r="N213" s="17"/>
      <c r="O213" s="20" t="str">
        <f aca="true">IF(E213="","",IF(N213&lt;&gt;"","Retiré",IF(TODAY()&gt;M213,"Expiré","Valide")))</f>
        <v/>
      </c>
      <c r="P213" s="17"/>
      <c r="Q213" s="19" t="str">
        <f aca="false">IF(AND(E213="",P213=""),"",EDATE(MAX(E213,P213,N213),36))</f>
        <v/>
      </c>
      <c r="R213" s="16"/>
    </row>
    <row r="214" customFormat="false" ht="15" hidden="false" customHeight="false" outlineLevel="0" collapsed="false">
      <c r="A214" s="16"/>
      <c r="B214" s="16"/>
      <c r="C214" s="16"/>
      <c r="D214" s="16"/>
      <c r="E214" s="17"/>
      <c r="F214" s="18"/>
      <c r="G214" s="16"/>
      <c r="H214" s="16"/>
      <c r="I214" s="16"/>
      <c r="J214" s="16"/>
      <c r="K214" s="16"/>
      <c r="L214" s="16"/>
      <c r="M214" s="19" t="str">
        <f aca="false">IF(E214="","",EDATE(E214,MIN(IF(L214="",12,L214),12))-1)</f>
        <v/>
      </c>
      <c r="N214" s="17"/>
      <c r="O214" s="20" t="str">
        <f aca="true">IF(E214="","",IF(N214&lt;&gt;"","Retiré",IF(TODAY()&gt;M214,"Expiré","Valide")))</f>
        <v/>
      </c>
      <c r="P214" s="17"/>
      <c r="Q214" s="19" t="str">
        <f aca="false">IF(AND(E214="",P214=""),"",EDATE(MAX(E214,P214,N214),36))</f>
        <v/>
      </c>
      <c r="R214" s="16"/>
    </row>
    <row r="215" customFormat="false" ht="15" hidden="false" customHeight="false" outlineLevel="0" collapsed="false">
      <c r="A215" s="16"/>
      <c r="B215" s="16"/>
      <c r="C215" s="16"/>
      <c r="D215" s="16"/>
      <c r="E215" s="17"/>
      <c r="F215" s="18"/>
      <c r="G215" s="16"/>
      <c r="H215" s="16"/>
      <c r="I215" s="16"/>
      <c r="J215" s="16"/>
      <c r="K215" s="16"/>
      <c r="L215" s="16"/>
      <c r="M215" s="19" t="str">
        <f aca="false">IF(E215="","",EDATE(E215,MIN(IF(L215="",12,L215),12))-1)</f>
        <v/>
      </c>
      <c r="N215" s="17"/>
      <c r="O215" s="20" t="str">
        <f aca="true">IF(E215="","",IF(N215&lt;&gt;"","Retiré",IF(TODAY()&gt;M215,"Expiré","Valide")))</f>
        <v/>
      </c>
      <c r="P215" s="17"/>
      <c r="Q215" s="19" t="str">
        <f aca="false">IF(AND(E215="",P215=""),"",EDATE(MAX(E215,P215,N215),36))</f>
        <v/>
      </c>
      <c r="R215" s="16"/>
    </row>
    <row r="216" customFormat="false" ht="15" hidden="false" customHeight="false" outlineLevel="0" collapsed="false">
      <c r="A216" s="16"/>
      <c r="B216" s="16"/>
      <c r="C216" s="16"/>
      <c r="D216" s="16"/>
      <c r="E216" s="17"/>
      <c r="F216" s="18"/>
      <c r="G216" s="16"/>
      <c r="H216" s="16"/>
      <c r="I216" s="16"/>
      <c r="J216" s="16"/>
      <c r="K216" s="16"/>
      <c r="L216" s="16"/>
      <c r="M216" s="19" t="str">
        <f aca="false">IF(E216="","",EDATE(E216,MIN(IF(L216="",12,L216),12))-1)</f>
        <v/>
      </c>
      <c r="N216" s="17"/>
      <c r="O216" s="20" t="str">
        <f aca="true">IF(E216="","",IF(N216&lt;&gt;"","Retiré",IF(TODAY()&gt;M216,"Expiré","Valide")))</f>
        <v/>
      </c>
      <c r="P216" s="17"/>
      <c r="Q216" s="19" t="str">
        <f aca="false">IF(AND(E216="",P216=""),"",EDATE(MAX(E216,P216,N216),36))</f>
        <v/>
      </c>
      <c r="R216" s="16"/>
    </row>
    <row r="217" customFormat="false" ht="15" hidden="false" customHeight="false" outlineLevel="0" collapsed="false">
      <c r="A217" s="16"/>
      <c r="B217" s="16"/>
      <c r="C217" s="16"/>
      <c r="D217" s="16"/>
      <c r="E217" s="17"/>
      <c r="F217" s="18"/>
      <c r="G217" s="16"/>
      <c r="H217" s="16"/>
      <c r="I217" s="16"/>
      <c r="J217" s="16"/>
      <c r="K217" s="16"/>
      <c r="L217" s="16"/>
      <c r="M217" s="19" t="str">
        <f aca="false">IF(E217="","",EDATE(E217,MIN(IF(L217="",12,L217),12))-1)</f>
        <v/>
      </c>
      <c r="N217" s="17"/>
      <c r="O217" s="20" t="str">
        <f aca="true">IF(E217="","",IF(N217&lt;&gt;"","Retiré",IF(TODAY()&gt;M217,"Expiré","Valide")))</f>
        <v/>
      </c>
      <c r="P217" s="17"/>
      <c r="Q217" s="19" t="str">
        <f aca="false">IF(AND(E217="",P217=""),"",EDATE(MAX(E217,P217,N217),36))</f>
        <v/>
      </c>
      <c r="R217" s="16"/>
    </row>
    <row r="218" customFormat="false" ht="15" hidden="false" customHeight="false" outlineLevel="0" collapsed="false">
      <c r="A218" s="16"/>
      <c r="B218" s="16"/>
      <c r="C218" s="16"/>
      <c r="D218" s="16"/>
      <c r="E218" s="17"/>
      <c r="F218" s="18"/>
      <c r="G218" s="16"/>
      <c r="H218" s="16"/>
      <c r="I218" s="16"/>
      <c r="J218" s="16"/>
      <c r="K218" s="16"/>
      <c r="L218" s="16"/>
      <c r="M218" s="19" t="str">
        <f aca="false">IF(E218="","",EDATE(E218,MIN(IF(L218="",12,L218),12))-1)</f>
        <v/>
      </c>
      <c r="N218" s="17"/>
      <c r="O218" s="20" t="str">
        <f aca="true">IF(E218="","",IF(N218&lt;&gt;"","Retiré",IF(TODAY()&gt;M218,"Expiré","Valide")))</f>
        <v/>
      </c>
      <c r="P218" s="17"/>
      <c r="Q218" s="19" t="str">
        <f aca="false">IF(AND(E218="",P218=""),"",EDATE(MAX(E218,P218,N218),36))</f>
        <v/>
      </c>
      <c r="R218" s="16"/>
    </row>
    <row r="219" customFormat="false" ht="15" hidden="false" customHeight="false" outlineLevel="0" collapsed="false">
      <c r="A219" s="16"/>
      <c r="B219" s="16"/>
      <c r="C219" s="16"/>
      <c r="D219" s="16"/>
      <c r="E219" s="17"/>
      <c r="F219" s="18"/>
      <c r="G219" s="16"/>
      <c r="H219" s="16"/>
      <c r="I219" s="16"/>
      <c r="J219" s="16"/>
      <c r="K219" s="16"/>
      <c r="L219" s="16"/>
      <c r="M219" s="19" t="str">
        <f aca="false">IF(E219="","",EDATE(E219,MIN(IF(L219="",12,L219),12))-1)</f>
        <v/>
      </c>
      <c r="N219" s="17"/>
      <c r="O219" s="20" t="str">
        <f aca="true">IF(E219="","",IF(N219&lt;&gt;"","Retiré",IF(TODAY()&gt;M219,"Expiré","Valide")))</f>
        <v/>
      </c>
      <c r="P219" s="17"/>
      <c r="Q219" s="19" t="str">
        <f aca="false">IF(AND(E219="",P219=""),"",EDATE(MAX(E219,P219,N219),36))</f>
        <v/>
      </c>
      <c r="R219" s="16"/>
    </row>
    <row r="220" customFormat="false" ht="15" hidden="false" customHeight="false" outlineLevel="0" collapsed="false">
      <c r="A220" s="16"/>
      <c r="B220" s="16"/>
      <c r="C220" s="16"/>
      <c r="D220" s="16"/>
      <c r="E220" s="17"/>
      <c r="F220" s="18"/>
      <c r="G220" s="16"/>
      <c r="H220" s="16"/>
      <c r="I220" s="16"/>
      <c r="J220" s="16"/>
      <c r="K220" s="16"/>
      <c r="L220" s="16"/>
      <c r="M220" s="19" t="str">
        <f aca="false">IF(E220="","",EDATE(E220,MIN(IF(L220="",12,L220),12))-1)</f>
        <v/>
      </c>
      <c r="N220" s="17"/>
      <c r="O220" s="20" t="str">
        <f aca="true">IF(E220="","",IF(N220&lt;&gt;"","Retiré",IF(TODAY()&gt;M220,"Expiré","Valide")))</f>
        <v/>
      </c>
      <c r="P220" s="17"/>
      <c r="Q220" s="19" t="str">
        <f aca="false">IF(AND(E220="",P220=""),"",EDATE(MAX(E220,P220,N220),36))</f>
        <v/>
      </c>
      <c r="R220" s="16"/>
    </row>
    <row r="221" customFormat="false" ht="15" hidden="false" customHeight="false" outlineLevel="0" collapsed="false">
      <c r="A221" s="16"/>
      <c r="B221" s="16"/>
      <c r="C221" s="16"/>
      <c r="D221" s="16"/>
      <c r="E221" s="17"/>
      <c r="F221" s="18"/>
      <c r="G221" s="16"/>
      <c r="H221" s="16"/>
      <c r="I221" s="16"/>
      <c r="J221" s="16"/>
      <c r="K221" s="16"/>
      <c r="L221" s="16"/>
      <c r="M221" s="19" t="str">
        <f aca="false">IF(E221="","",EDATE(E221,MIN(IF(L221="",12,L221),12))-1)</f>
        <v/>
      </c>
      <c r="N221" s="17"/>
      <c r="O221" s="20" t="str">
        <f aca="true">IF(E221="","",IF(N221&lt;&gt;"","Retiré",IF(TODAY()&gt;M221,"Expiré","Valide")))</f>
        <v/>
      </c>
      <c r="P221" s="17"/>
      <c r="Q221" s="19" t="str">
        <f aca="false">IF(AND(E221="",P221=""),"",EDATE(MAX(E221,P221,N221),36))</f>
        <v/>
      </c>
      <c r="R221" s="16"/>
    </row>
    <row r="222" customFormat="false" ht="15" hidden="false" customHeight="false" outlineLevel="0" collapsed="false">
      <c r="A222" s="16"/>
      <c r="B222" s="16"/>
      <c r="C222" s="16"/>
      <c r="D222" s="16"/>
      <c r="E222" s="17"/>
      <c r="F222" s="18"/>
      <c r="G222" s="16"/>
      <c r="H222" s="16"/>
      <c r="I222" s="16"/>
      <c r="J222" s="16"/>
      <c r="K222" s="16"/>
      <c r="L222" s="16"/>
      <c r="M222" s="19" t="str">
        <f aca="false">IF(E222="","",EDATE(E222,MIN(IF(L222="",12,L222),12))-1)</f>
        <v/>
      </c>
      <c r="N222" s="17"/>
      <c r="O222" s="20" t="str">
        <f aca="true">IF(E222="","",IF(N222&lt;&gt;"","Retiré",IF(TODAY()&gt;M222,"Expiré","Valide")))</f>
        <v/>
      </c>
      <c r="P222" s="17"/>
      <c r="Q222" s="19" t="str">
        <f aca="false">IF(AND(E222="",P222=""),"",EDATE(MAX(E222,P222,N222),36))</f>
        <v/>
      </c>
      <c r="R222" s="16"/>
    </row>
    <row r="223" customFormat="false" ht="15" hidden="false" customHeight="false" outlineLevel="0" collapsed="false">
      <c r="A223" s="16"/>
      <c r="B223" s="16"/>
      <c r="C223" s="16"/>
      <c r="D223" s="16"/>
      <c r="E223" s="17"/>
      <c r="F223" s="18"/>
      <c r="G223" s="16"/>
      <c r="H223" s="16"/>
      <c r="I223" s="16"/>
      <c r="J223" s="16"/>
      <c r="K223" s="16"/>
      <c r="L223" s="16"/>
      <c r="M223" s="19" t="str">
        <f aca="false">IF(E223="","",EDATE(E223,MIN(IF(L223="",12,L223),12))-1)</f>
        <v/>
      </c>
      <c r="N223" s="17"/>
      <c r="O223" s="20" t="str">
        <f aca="true">IF(E223="","",IF(N223&lt;&gt;"","Retiré",IF(TODAY()&gt;M223,"Expiré","Valide")))</f>
        <v/>
      </c>
      <c r="P223" s="17"/>
      <c r="Q223" s="19" t="str">
        <f aca="false">IF(AND(E223="",P223=""),"",EDATE(MAX(E223,P223,N223),36))</f>
        <v/>
      </c>
      <c r="R223" s="16"/>
    </row>
    <row r="224" customFormat="false" ht="15" hidden="false" customHeight="false" outlineLevel="0" collapsed="false">
      <c r="A224" s="16"/>
      <c r="B224" s="16"/>
      <c r="C224" s="16"/>
      <c r="D224" s="16"/>
      <c r="E224" s="17"/>
      <c r="F224" s="18"/>
      <c r="G224" s="16"/>
      <c r="H224" s="16"/>
      <c r="I224" s="16"/>
      <c r="J224" s="16"/>
      <c r="K224" s="16"/>
      <c r="L224" s="16"/>
      <c r="M224" s="19" t="str">
        <f aca="false">IF(E224="","",EDATE(E224,MIN(IF(L224="",12,L224),12))-1)</f>
        <v/>
      </c>
      <c r="N224" s="17"/>
      <c r="O224" s="20" t="str">
        <f aca="true">IF(E224="","",IF(N224&lt;&gt;"","Retiré",IF(TODAY()&gt;M224,"Expiré","Valide")))</f>
        <v/>
      </c>
      <c r="P224" s="17"/>
      <c r="Q224" s="19" t="str">
        <f aca="false">IF(AND(E224="",P224=""),"",EDATE(MAX(E224,P224,N224),36))</f>
        <v/>
      </c>
      <c r="R224" s="16"/>
    </row>
    <row r="225" customFormat="false" ht="15" hidden="false" customHeight="false" outlineLevel="0" collapsed="false">
      <c r="A225" s="16"/>
      <c r="B225" s="16"/>
      <c r="C225" s="16"/>
      <c r="D225" s="16"/>
      <c r="E225" s="17"/>
      <c r="F225" s="18"/>
      <c r="G225" s="16"/>
      <c r="H225" s="16"/>
      <c r="I225" s="16"/>
      <c r="J225" s="16"/>
      <c r="K225" s="16"/>
      <c r="L225" s="16"/>
      <c r="M225" s="19" t="str">
        <f aca="false">IF(E225="","",EDATE(E225,MIN(IF(L225="",12,L225),12))-1)</f>
        <v/>
      </c>
      <c r="N225" s="17"/>
      <c r="O225" s="20" t="str">
        <f aca="true">IF(E225="","",IF(N225&lt;&gt;"","Retiré",IF(TODAY()&gt;M225,"Expiré","Valide")))</f>
        <v/>
      </c>
      <c r="P225" s="17"/>
      <c r="Q225" s="19" t="str">
        <f aca="false">IF(AND(E225="",P225=""),"",EDATE(MAX(E225,P225,N225),36))</f>
        <v/>
      </c>
      <c r="R225" s="16"/>
    </row>
    <row r="226" customFormat="false" ht="15" hidden="false" customHeight="false" outlineLevel="0" collapsed="false">
      <c r="A226" s="16"/>
      <c r="B226" s="16"/>
      <c r="C226" s="16"/>
      <c r="D226" s="16"/>
      <c r="E226" s="17"/>
      <c r="F226" s="18"/>
      <c r="G226" s="16"/>
      <c r="H226" s="16"/>
      <c r="I226" s="16"/>
      <c r="J226" s="16"/>
      <c r="K226" s="16"/>
      <c r="L226" s="16"/>
      <c r="M226" s="19" t="str">
        <f aca="false">IF(E226="","",EDATE(E226,MIN(IF(L226="",12,L226),12))-1)</f>
        <v/>
      </c>
      <c r="N226" s="17"/>
      <c r="O226" s="20" t="str">
        <f aca="true">IF(E226="","",IF(N226&lt;&gt;"","Retiré",IF(TODAY()&gt;M226,"Expiré","Valide")))</f>
        <v/>
      </c>
      <c r="P226" s="17"/>
      <c r="Q226" s="19" t="str">
        <f aca="false">IF(AND(E226="",P226=""),"",EDATE(MAX(E226,P226,N226),36))</f>
        <v/>
      </c>
      <c r="R226" s="16"/>
    </row>
    <row r="227" customFormat="false" ht="15" hidden="false" customHeight="false" outlineLevel="0" collapsed="false">
      <c r="A227" s="16"/>
      <c r="B227" s="16"/>
      <c r="C227" s="16"/>
      <c r="D227" s="16"/>
      <c r="E227" s="17"/>
      <c r="F227" s="18"/>
      <c r="G227" s="16"/>
      <c r="H227" s="16"/>
      <c r="I227" s="16"/>
      <c r="J227" s="16"/>
      <c r="K227" s="16"/>
      <c r="L227" s="16"/>
      <c r="M227" s="19" t="str">
        <f aca="false">IF(E227="","",EDATE(E227,MIN(IF(L227="",12,L227),12))-1)</f>
        <v/>
      </c>
      <c r="N227" s="17"/>
      <c r="O227" s="20" t="str">
        <f aca="true">IF(E227="","",IF(N227&lt;&gt;"","Retiré",IF(TODAY()&gt;M227,"Expiré","Valide")))</f>
        <v/>
      </c>
      <c r="P227" s="17"/>
      <c r="Q227" s="19" t="str">
        <f aca="false">IF(AND(E227="",P227=""),"",EDATE(MAX(E227,P227,N227),36))</f>
        <v/>
      </c>
      <c r="R227" s="16"/>
    </row>
    <row r="228" customFormat="false" ht="15" hidden="false" customHeight="false" outlineLevel="0" collapsed="false">
      <c r="A228" s="16"/>
      <c r="B228" s="16"/>
      <c r="C228" s="16"/>
      <c r="D228" s="16"/>
      <c r="E228" s="17"/>
      <c r="F228" s="18"/>
      <c r="G228" s="16"/>
      <c r="H228" s="16"/>
      <c r="I228" s="16"/>
      <c r="J228" s="16"/>
      <c r="K228" s="16"/>
      <c r="L228" s="16"/>
      <c r="M228" s="19" t="str">
        <f aca="false">IF(E228="","",EDATE(E228,MIN(IF(L228="",12,L228),12))-1)</f>
        <v/>
      </c>
      <c r="N228" s="17"/>
      <c r="O228" s="20" t="str">
        <f aca="true">IF(E228="","",IF(N228&lt;&gt;"","Retiré",IF(TODAY()&gt;M228,"Expiré","Valide")))</f>
        <v/>
      </c>
      <c r="P228" s="17"/>
      <c r="Q228" s="19" t="str">
        <f aca="false">IF(AND(E228="",P228=""),"",EDATE(MAX(E228,P228,N228),36))</f>
        <v/>
      </c>
      <c r="R228" s="16"/>
    </row>
    <row r="229" customFormat="false" ht="15" hidden="false" customHeight="false" outlineLevel="0" collapsed="false">
      <c r="A229" s="16"/>
      <c r="B229" s="16"/>
      <c r="C229" s="16"/>
      <c r="D229" s="16"/>
      <c r="E229" s="17"/>
      <c r="F229" s="18"/>
      <c r="G229" s="16"/>
      <c r="H229" s="16"/>
      <c r="I229" s="16"/>
      <c r="J229" s="16"/>
      <c r="K229" s="16"/>
      <c r="L229" s="16"/>
      <c r="M229" s="19" t="str">
        <f aca="false">IF(E229="","",EDATE(E229,MIN(IF(L229="",12,L229),12))-1)</f>
        <v/>
      </c>
      <c r="N229" s="17"/>
      <c r="O229" s="20" t="str">
        <f aca="true">IF(E229="","",IF(N229&lt;&gt;"","Retiré",IF(TODAY()&gt;M229,"Expiré","Valide")))</f>
        <v/>
      </c>
      <c r="P229" s="17"/>
      <c r="Q229" s="19" t="str">
        <f aca="false">IF(AND(E229="",P229=""),"",EDATE(MAX(E229,P229,N229),36))</f>
        <v/>
      </c>
      <c r="R229" s="16"/>
    </row>
    <row r="230" customFormat="false" ht="15" hidden="false" customHeight="false" outlineLevel="0" collapsed="false">
      <c r="A230" s="16"/>
      <c r="B230" s="16"/>
      <c r="C230" s="16"/>
      <c r="D230" s="16"/>
      <c r="E230" s="17"/>
      <c r="F230" s="18"/>
      <c r="G230" s="16"/>
      <c r="H230" s="16"/>
      <c r="I230" s="16"/>
      <c r="J230" s="16"/>
      <c r="K230" s="16"/>
      <c r="L230" s="16"/>
      <c r="M230" s="19" t="str">
        <f aca="false">IF(E230="","",EDATE(E230,MIN(IF(L230="",12,L230),12))-1)</f>
        <v/>
      </c>
      <c r="N230" s="17"/>
      <c r="O230" s="20" t="str">
        <f aca="true">IF(E230="","",IF(N230&lt;&gt;"","Retiré",IF(TODAY()&gt;M230,"Expiré","Valide")))</f>
        <v/>
      </c>
      <c r="P230" s="17"/>
      <c r="Q230" s="19" t="str">
        <f aca="false">IF(AND(E230="",P230=""),"",EDATE(MAX(E230,P230,N230),36))</f>
        <v/>
      </c>
      <c r="R230" s="16"/>
    </row>
    <row r="231" customFormat="false" ht="15" hidden="false" customHeight="false" outlineLevel="0" collapsed="false">
      <c r="A231" s="16"/>
      <c r="B231" s="16"/>
      <c r="C231" s="16"/>
      <c r="D231" s="16"/>
      <c r="E231" s="17"/>
      <c r="F231" s="18"/>
      <c r="G231" s="16"/>
      <c r="H231" s="16"/>
      <c r="I231" s="16"/>
      <c r="J231" s="16"/>
      <c r="K231" s="16"/>
      <c r="L231" s="16"/>
      <c r="M231" s="19" t="str">
        <f aca="false">IF(E231="","",EDATE(E231,MIN(IF(L231="",12,L231),12))-1)</f>
        <v/>
      </c>
      <c r="N231" s="17"/>
      <c r="O231" s="20" t="str">
        <f aca="true">IF(E231="","",IF(N231&lt;&gt;"","Retiré",IF(TODAY()&gt;M231,"Expiré","Valide")))</f>
        <v/>
      </c>
      <c r="P231" s="17"/>
      <c r="Q231" s="19" t="str">
        <f aca="false">IF(AND(E231="",P231=""),"",EDATE(MAX(E231,P231,N231),36))</f>
        <v/>
      </c>
      <c r="R231" s="16"/>
    </row>
    <row r="232" customFormat="false" ht="15" hidden="false" customHeight="false" outlineLevel="0" collapsed="false">
      <c r="A232" s="16"/>
      <c r="B232" s="16"/>
      <c r="C232" s="16"/>
      <c r="D232" s="16"/>
      <c r="E232" s="17"/>
      <c r="F232" s="18"/>
      <c r="G232" s="16"/>
      <c r="H232" s="16"/>
      <c r="I232" s="16"/>
      <c r="J232" s="16"/>
      <c r="K232" s="16"/>
      <c r="L232" s="16"/>
      <c r="M232" s="19" t="str">
        <f aca="false">IF(E232="","",EDATE(E232,MIN(IF(L232="",12,L232),12))-1)</f>
        <v/>
      </c>
      <c r="N232" s="17"/>
      <c r="O232" s="20" t="str">
        <f aca="true">IF(E232="","",IF(N232&lt;&gt;"","Retiré",IF(TODAY()&gt;M232,"Expiré","Valide")))</f>
        <v/>
      </c>
      <c r="P232" s="17"/>
      <c r="Q232" s="19" t="str">
        <f aca="false">IF(AND(E232="",P232=""),"",EDATE(MAX(E232,P232,N232),36))</f>
        <v/>
      </c>
      <c r="R232" s="16"/>
    </row>
    <row r="233" customFormat="false" ht="15" hidden="false" customHeight="false" outlineLevel="0" collapsed="false">
      <c r="A233" s="16"/>
      <c r="B233" s="16"/>
      <c r="C233" s="16"/>
      <c r="D233" s="16"/>
      <c r="E233" s="17"/>
      <c r="F233" s="18"/>
      <c r="G233" s="16"/>
      <c r="H233" s="16"/>
      <c r="I233" s="16"/>
      <c r="J233" s="16"/>
      <c r="K233" s="16"/>
      <c r="L233" s="16"/>
      <c r="M233" s="19" t="str">
        <f aca="false">IF(E233="","",EDATE(E233,MIN(IF(L233="",12,L233),12))-1)</f>
        <v/>
      </c>
      <c r="N233" s="17"/>
      <c r="O233" s="20" t="str">
        <f aca="true">IF(E233="","",IF(N233&lt;&gt;"","Retiré",IF(TODAY()&gt;M233,"Expiré","Valide")))</f>
        <v/>
      </c>
      <c r="P233" s="17"/>
      <c r="Q233" s="19" t="str">
        <f aca="false">IF(AND(E233="",P233=""),"",EDATE(MAX(E233,P233,N233),36))</f>
        <v/>
      </c>
      <c r="R233" s="16"/>
    </row>
    <row r="234" customFormat="false" ht="15" hidden="false" customHeight="false" outlineLevel="0" collapsed="false">
      <c r="A234" s="16"/>
      <c r="B234" s="16"/>
      <c r="C234" s="16"/>
      <c r="D234" s="16"/>
      <c r="E234" s="17"/>
      <c r="F234" s="18"/>
      <c r="G234" s="16"/>
      <c r="H234" s="16"/>
      <c r="I234" s="16"/>
      <c r="J234" s="16"/>
      <c r="K234" s="16"/>
      <c r="L234" s="16"/>
      <c r="M234" s="19" t="str">
        <f aca="false">IF(E234="","",EDATE(E234,MIN(IF(L234="",12,L234),12))-1)</f>
        <v/>
      </c>
      <c r="N234" s="17"/>
      <c r="O234" s="20" t="str">
        <f aca="true">IF(E234="","",IF(N234&lt;&gt;"","Retiré",IF(TODAY()&gt;M234,"Expiré","Valide")))</f>
        <v/>
      </c>
      <c r="P234" s="17"/>
      <c r="Q234" s="19" t="str">
        <f aca="false">IF(AND(E234="",P234=""),"",EDATE(MAX(E234,P234,N234),36))</f>
        <v/>
      </c>
      <c r="R234" s="16"/>
    </row>
    <row r="235" customFormat="false" ht="15" hidden="false" customHeight="false" outlineLevel="0" collapsed="false">
      <c r="A235" s="16"/>
      <c r="B235" s="16"/>
      <c r="C235" s="16"/>
      <c r="D235" s="16"/>
      <c r="E235" s="17"/>
      <c r="F235" s="18"/>
      <c r="G235" s="16"/>
      <c r="H235" s="16"/>
      <c r="I235" s="16"/>
      <c r="J235" s="16"/>
      <c r="K235" s="16"/>
      <c r="L235" s="16"/>
      <c r="M235" s="19" t="str">
        <f aca="false">IF(E235="","",EDATE(E235,MIN(IF(L235="",12,L235),12))-1)</f>
        <v/>
      </c>
      <c r="N235" s="17"/>
      <c r="O235" s="20" t="str">
        <f aca="true">IF(E235="","",IF(N235&lt;&gt;"","Retiré",IF(TODAY()&gt;M235,"Expiré","Valide")))</f>
        <v/>
      </c>
      <c r="P235" s="17"/>
      <c r="Q235" s="19" t="str">
        <f aca="false">IF(AND(E235="",P235=""),"",EDATE(MAX(E235,P235,N235),36))</f>
        <v/>
      </c>
      <c r="R235" s="16"/>
    </row>
    <row r="236" customFormat="false" ht="15" hidden="false" customHeight="false" outlineLevel="0" collapsed="false">
      <c r="A236" s="16"/>
      <c r="B236" s="16"/>
      <c r="C236" s="16"/>
      <c r="D236" s="16"/>
      <c r="E236" s="17"/>
      <c r="F236" s="18"/>
      <c r="G236" s="16"/>
      <c r="H236" s="16"/>
      <c r="I236" s="16"/>
      <c r="J236" s="16"/>
      <c r="K236" s="16"/>
      <c r="L236" s="16"/>
      <c r="M236" s="19" t="str">
        <f aca="false">IF(E236="","",EDATE(E236,MIN(IF(L236="",12,L236),12))-1)</f>
        <v/>
      </c>
      <c r="N236" s="17"/>
      <c r="O236" s="20" t="str">
        <f aca="true">IF(E236="","",IF(N236&lt;&gt;"","Retiré",IF(TODAY()&gt;M236,"Expiré","Valide")))</f>
        <v/>
      </c>
      <c r="P236" s="17"/>
      <c r="Q236" s="19" t="str">
        <f aca="false">IF(AND(E236="",P236=""),"",EDATE(MAX(E236,P236,N236),36))</f>
        <v/>
      </c>
      <c r="R236" s="16"/>
    </row>
    <row r="237" customFormat="false" ht="15" hidden="false" customHeight="false" outlineLevel="0" collapsed="false">
      <c r="A237" s="16"/>
      <c r="B237" s="16"/>
      <c r="C237" s="16"/>
      <c r="D237" s="16"/>
      <c r="E237" s="17"/>
      <c r="F237" s="18"/>
      <c r="G237" s="16"/>
      <c r="H237" s="16"/>
      <c r="I237" s="16"/>
      <c r="J237" s="16"/>
      <c r="K237" s="16"/>
      <c r="L237" s="16"/>
      <c r="M237" s="19" t="str">
        <f aca="false">IF(E237="","",EDATE(E237,MIN(IF(L237="",12,L237),12))-1)</f>
        <v/>
      </c>
      <c r="N237" s="17"/>
      <c r="O237" s="20" t="str">
        <f aca="true">IF(E237="","",IF(N237&lt;&gt;"","Retiré",IF(TODAY()&gt;M237,"Expiré","Valide")))</f>
        <v/>
      </c>
      <c r="P237" s="17"/>
      <c r="Q237" s="19" t="str">
        <f aca="false">IF(AND(E237="",P237=""),"",EDATE(MAX(E237,P237,N237),36))</f>
        <v/>
      </c>
      <c r="R237" s="16"/>
    </row>
    <row r="238" customFormat="false" ht="15" hidden="false" customHeight="false" outlineLevel="0" collapsed="false">
      <c r="A238" s="16"/>
      <c r="B238" s="16"/>
      <c r="C238" s="16"/>
      <c r="D238" s="16"/>
      <c r="E238" s="17"/>
      <c r="F238" s="18"/>
      <c r="G238" s="16"/>
      <c r="H238" s="16"/>
      <c r="I238" s="16"/>
      <c r="J238" s="16"/>
      <c r="K238" s="16"/>
      <c r="L238" s="16"/>
      <c r="M238" s="19" t="str">
        <f aca="false">IF(E238="","",EDATE(E238,MIN(IF(L238="",12,L238),12))-1)</f>
        <v/>
      </c>
      <c r="N238" s="17"/>
      <c r="O238" s="20" t="str">
        <f aca="true">IF(E238="","",IF(N238&lt;&gt;"","Retiré",IF(TODAY()&gt;M238,"Expiré","Valide")))</f>
        <v/>
      </c>
      <c r="P238" s="17"/>
      <c r="Q238" s="19" t="str">
        <f aca="false">IF(AND(E238="",P238=""),"",EDATE(MAX(E238,P238,N238),36))</f>
        <v/>
      </c>
      <c r="R238" s="16"/>
    </row>
    <row r="239" customFormat="false" ht="15" hidden="false" customHeight="false" outlineLevel="0" collapsed="false">
      <c r="A239" s="16"/>
      <c r="B239" s="16"/>
      <c r="C239" s="16"/>
      <c r="D239" s="16"/>
      <c r="E239" s="17"/>
      <c r="F239" s="18"/>
      <c r="G239" s="16"/>
      <c r="H239" s="16"/>
      <c r="I239" s="16"/>
      <c r="J239" s="16"/>
      <c r="K239" s="16"/>
      <c r="L239" s="16"/>
      <c r="M239" s="19" t="str">
        <f aca="false">IF(E239="","",EDATE(E239,MIN(IF(L239="",12,L239),12))-1)</f>
        <v/>
      </c>
      <c r="N239" s="17"/>
      <c r="O239" s="20" t="str">
        <f aca="true">IF(E239="","",IF(N239&lt;&gt;"","Retiré",IF(TODAY()&gt;M239,"Expiré","Valide")))</f>
        <v/>
      </c>
      <c r="P239" s="17"/>
      <c r="Q239" s="19" t="str">
        <f aca="false">IF(AND(E239="",P239=""),"",EDATE(MAX(E239,P239,N239),36))</f>
        <v/>
      </c>
      <c r="R239" s="16"/>
    </row>
    <row r="240" customFormat="false" ht="15" hidden="false" customHeight="false" outlineLevel="0" collapsed="false">
      <c r="A240" s="16"/>
      <c r="B240" s="16"/>
      <c r="C240" s="16"/>
      <c r="D240" s="16"/>
      <c r="E240" s="17"/>
      <c r="F240" s="18"/>
      <c r="G240" s="16"/>
      <c r="H240" s="16"/>
      <c r="I240" s="16"/>
      <c r="J240" s="16"/>
      <c r="K240" s="16"/>
      <c r="L240" s="16"/>
      <c r="M240" s="19" t="str">
        <f aca="false">IF(E240="","",EDATE(E240,MIN(IF(L240="",12,L240),12))-1)</f>
        <v/>
      </c>
      <c r="N240" s="17"/>
      <c r="O240" s="20" t="str">
        <f aca="true">IF(E240="","",IF(N240&lt;&gt;"","Retiré",IF(TODAY()&gt;M240,"Expiré","Valide")))</f>
        <v/>
      </c>
      <c r="P240" s="17"/>
      <c r="Q240" s="19" t="str">
        <f aca="false">IF(AND(E240="",P240=""),"",EDATE(MAX(E240,P240,N240),36))</f>
        <v/>
      </c>
      <c r="R240" s="16"/>
    </row>
    <row r="241" customFormat="false" ht="15" hidden="false" customHeight="false" outlineLevel="0" collapsed="false">
      <c r="A241" s="16"/>
      <c r="B241" s="16"/>
      <c r="C241" s="16"/>
      <c r="D241" s="16"/>
      <c r="E241" s="17"/>
      <c r="F241" s="18"/>
      <c r="G241" s="16"/>
      <c r="H241" s="16"/>
      <c r="I241" s="16"/>
      <c r="J241" s="16"/>
      <c r="K241" s="16"/>
      <c r="L241" s="16"/>
      <c r="M241" s="19" t="str">
        <f aca="false">IF(E241="","",EDATE(E241,MIN(IF(L241="",12,L241),12))-1)</f>
        <v/>
      </c>
      <c r="N241" s="17"/>
      <c r="O241" s="20" t="str">
        <f aca="true">IF(E241="","",IF(N241&lt;&gt;"","Retiré",IF(TODAY()&gt;M241,"Expiré","Valide")))</f>
        <v/>
      </c>
      <c r="P241" s="17"/>
      <c r="Q241" s="19" t="str">
        <f aca="false">IF(AND(E241="",P241=""),"",EDATE(MAX(E241,P241,N241),36))</f>
        <v/>
      </c>
      <c r="R241" s="16"/>
    </row>
    <row r="242" customFormat="false" ht="15" hidden="false" customHeight="false" outlineLevel="0" collapsed="false">
      <c r="A242" s="16"/>
      <c r="B242" s="16"/>
      <c r="C242" s="16"/>
      <c r="D242" s="16"/>
      <c r="E242" s="17"/>
      <c r="F242" s="18"/>
      <c r="G242" s="16"/>
      <c r="H242" s="16"/>
      <c r="I242" s="16"/>
      <c r="J242" s="16"/>
      <c r="K242" s="16"/>
      <c r="L242" s="16"/>
      <c r="M242" s="19" t="str">
        <f aca="false">IF(E242="","",EDATE(E242,MIN(IF(L242="",12,L242),12))-1)</f>
        <v/>
      </c>
      <c r="N242" s="17"/>
      <c r="O242" s="20" t="str">
        <f aca="true">IF(E242="","",IF(N242&lt;&gt;"","Retiré",IF(TODAY()&gt;M242,"Expiré","Valide")))</f>
        <v/>
      </c>
      <c r="P242" s="17"/>
      <c r="Q242" s="19" t="str">
        <f aca="false">IF(AND(E242="",P242=""),"",EDATE(MAX(E242,P242,N242),36))</f>
        <v/>
      </c>
      <c r="R242" s="16"/>
    </row>
    <row r="243" customFormat="false" ht="15" hidden="false" customHeight="false" outlineLevel="0" collapsed="false">
      <c r="A243" s="16"/>
      <c r="B243" s="16"/>
      <c r="C243" s="16"/>
      <c r="D243" s="16"/>
      <c r="E243" s="17"/>
      <c r="F243" s="18"/>
      <c r="G243" s="16"/>
      <c r="H243" s="16"/>
      <c r="I243" s="16"/>
      <c r="J243" s="16"/>
      <c r="K243" s="16"/>
      <c r="L243" s="16"/>
      <c r="M243" s="19" t="str">
        <f aca="false">IF(E243="","",EDATE(E243,MIN(IF(L243="",12,L243),12))-1)</f>
        <v/>
      </c>
      <c r="N243" s="17"/>
      <c r="O243" s="20" t="str">
        <f aca="true">IF(E243="","",IF(N243&lt;&gt;"","Retiré",IF(TODAY()&gt;M243,"Expiré","Valide")))</f>
        <v/>
      </c>
      <c r="P243" s="17"/>
      <c r="Q243" s="19" t="str">
        <f aca="false">IF(AND(E243="",P243=""),"",EDATE(MAX(E243,P243,N243),36))</f>
        <v/>
      </c>
      <c r="R243" s="16"/>
    </row>
    <row r="244" customFormat="false" ht="15" hidden="false" customHeight="false" outlineLevel="0" collapsed="false">
      <c r="A244" s="16"/>
      <c r="B244" s="16"/>
      <c r="C244" s="16"/>
      <c r="D244" s="16"/>
      <c r="E244" s="17"/>
      <c r="F244" s="18"/>
      <c r="G244" s="16"/>
      <c r="H244" s="16"/>
      <c r="I244" s="16"/>
      <c r="J244" s="16"/>
      <c r="K244" s="16"/>
      <c r="L244" s="16"/>
      <c r="M244" s="19" t="str">
        <f aca="false">IF(E244="","",EDATE(E244,MIN(IF(L244="",12,L244),12))-1)</f>
        <v/>
      </c>
      <c r="N244" s="17"/>
      <c r="O244" s="20" t="str">
        <f aca="true">IF(E244="","",IF(N244&lt;&gt;"","Retiré",IF(TODAY()&gt;M244,"Expiré","Valide")))</f>
        <v/>
      </c>
      <c r="P244" s="17"/>
      <c r="Q244" s="19" t="str">
        <f aca="false">IF(AND(E244="",P244=""),"",EDATE(MAX(E244,P244,N244),36))</f>
        <v/>
      </c>
      <c r="R244" s="16"/>
    </row>
    <row r="245" customFormat="false" ht="15" hidden="false" customHeight="false" outlineLevel="0" collapsed="false">
      <c r="A245" s="16"/>
      <c r="B245" s="16"/>
      <c r="C245" s="16"/>
      <c r="D245" s="16"/>
      <c r="E245" s="17"/>
      <c r="F245" s="18"/>
      <c r="G245" s="16"/>
      <c r="H245" s="16"/>
      <c r="I245" s="16"/>
      <c r="J245" s="16"/>
      <c r="K245" s="16"/>
      <c r="L245" s="16"/>
      <c r="M245" s="19" t="str">
        <f aca="false">IF(E245="","",EDATE(E245,MIN(IF(L245="",12,L245),12))-1)</f>
        <v/>
      </c>
      <c r="N245" s="17"/>
      <c r="O245" s="20" t="str">
        <f aca="true">IF(E245="","",IF(N245&lt;&gt;"","Retiré",IF(TODAY()&gt;M245,"Expiré","Valide")))</f>
        <v/>
      </c>
      <c r="P245" s="17"/>
      <c r="Q245" s="19" t="str">
        <f aca="false">IF(AND(E245="",P245=""),"",EDATE(MAX(E245,P245,N245),36))</f>
        <v/>
      </c>
      <c r="R245" s="16"/>
    </row>
    <row r="246" customFormat="false" ht="15" hidden="false" customHeight="false" outlineLevel="0" collapsed="false">
      <c r="A246" s="16"/>
      <c r="B246" s="16"/>
      <c r="C246" s="16"/>
      <c r="D246" s="16"/>
      <c r="E246" s="17"/>
      <c r="F246" s="18"/>
      <c r="G246" s="16"/>
      <c r="H246" s="16"/>
      <c r="I246" s="16"/>
      <c r="J246" s="16"/>
      <c r="K246" s="16"/>
      <c r="L246" s="16"/>
      <c r="M246" s="19" t="str">
        <f aca="false">IF(E246="","",EDATE(E246,MIN(IF(L246="",12,L246),12))-1)</f>
        <v/>
      </c>
      <c r="N246" s="17"/>
      <c r="O246" s="20" t="str">
        <f aca="true">IF(E246="","",IF(N246&lt;&gt;"","Retiré",IF(TODAY()&gt;M246,"Expiré","Valide")))</f>
        <v/>
      </c>
      <c r="P246" s="17"/>
      <c r="Q246" s="19" t="str">
        <f aca="false">IF(AND(E246="",P246=""),"",EDATE(MAX(E246,P246,N246),36))</f>
        <v/>
      </c>
      <c r="R246" s="16"/>
    </row>
    <row r="247" customFormat="false" ht="15" hidden="false" customHeight="false" outlineLevel="0" collapsed="false">
      <c r="A247" s="16"/>
      <c r="B247" s="16"/>
      <c r="C247" s="16"/>
      <c r="D247" s="16"/>
      <c r="E247" s="17"/>
      <c r="F247" s="18"/>
      <c r="G247" s="16"/>
      <c r="H247" s="16"/>
      <c r="I247" s="16"/>
      <c r="J247" s="16"/>
      <c r="K247" s="16"/>
      <c r="L247" s="16"/>
      <c r="M247" s="19" t="str">
        <f aca="false">IF(E247="","",EDATE(E247,MIN(IF(L247="",12,L247),12))-1)</f>
        <v/>
      </c>
      <c r="N247" s="17"/>
      <c r="O247" s="20" t="str">
        <f aca="true">IF(E247="","",IF(N247&lt;&gt;"","Retiré",IF(TODAY()&gt;M247,"Expiré","Valide")))</f>
        <v/>
      </c>
      <c r="P247" s="17"/>
      <c r="Q247" s="19" t="str">
        <f aca="false">IF(AND(E247="",P247=""),"",EDATE(MAX(E247,P247,N247),36))</f>
        <v/>
      </c>
      <c r="R247" s="16"/>
    </row>
    <row r="248" customFormat="false" ht="15" hidden="false" customHeight="false" outlineLevel="0" collapsed="false">
      <c r="A248" s="16"/>
      <c r="B248" s="16"/>
      <c r="C248" s="16"/>
      <c r="D248" s="16"/>
      <c r="E248" s="17"/>
      <c r="F248" s="18"/>
      <c r="G248" s="16"/>
      <c r="H248" s="16"/>
      <c r="I248" s="16"/>
      <c r="J248" s="16"/>
      <c r="K248" s="16"/>
      <c r="L248" s="16"/>
      <c r="M248" s="19" t="str">
        <f aca="false">IF(E248="","",EDATE(E248,MIN(IF(L248="",12,L248),12))-1)</f>
        <v/>
      </c>
      <c r="N248" s="17"/>
      <c r="O248" s="20" t="str">
        <f aca="true">IF(E248="","",IF(N248&lt;&gt;"","Retiré",IF(TODAY()&gt;M248,"Expiré","Valide")))</f>
        <v/>
      </c>
      <c r="P248" s="17"/>
      <c r="Q248" s="19" t="str">
        <f aca="false">IF(AND(E248="",P248=""),"",EDATE(MAX(E248,P248,N248),36))</f>
        <v/>
      </c>
      <c r="R248" s="16"/>
    </row>
    <row r="249" customFormat="false" ht="15" hidden="false" customHeight="false" outlineLevel="0" collapsed="false">
      <c r="A249" s="16"/>
      <c r="B249" s="16"/>
      <c r="C249" s="16"/>
      <c r="D249" s="16"/>
      <c r="E249" s="17"/>
      <c r="F249" s="18"/>
      <c r="G249" s="16"/>
      <c r="H249" s="16"/>
      <c r="I249" s="16"/>
      <c r="J249" s="16"/>
      <c r="K249" s="16"/>
      <c r="L249" s="16"/>
      <c r="M249" s="19" t="str">
        <f aca="false">IF(E249="","",EDATE(E249,MIN(IF(L249="",12,L249),12))-1)</f>
        <v/>
      </c>
      <c r="N249" s="17"/>
      <c r="O249" s="20" t="str">
        <f aca="true">IF(E249="","",IF(N249&lt;&gt;"","Retiré",IF(TODAY()&gt;M249,"Expiré","Valide")))</f>
        <v/>
      </c>
      <c r="P249" s="17"/>
      <c r="Q249" s="19" t="str">
        <f aca="false">IF(AND(E249="",P249=""),"",EDATE(MAX(E249,P249,N249),36))</f>
        <v/>
      </c>
      <c r="R249" s="16"/>
    </row>
    <row r="250" customFormat="false" ht="15" hidden="false" customHeight="false" outlineLevel="0" collapsed="false">
      <c r="A250" s="16"/>
      <c r="B250" s="16"/>
      <c r="C250" s="16"/>
      <c r="D250" s="16"/>
      <c r="E250" s="17"/>
      <c r="F250" s="18"/>
      <c r="G250" s="16"/>
      <c r="H250" s="16"/>
      <c r="I250" s="16"/>
      <c r="J250" s="16"/>
      <c r="K250" s="16"/>
      <c r="L250" s="16"/>
      <c r="M250" s="19" t="str">
        <f aca="false">IF(E250="","",EDATE(E250,MIN(IF(L250="",12,L250),12))-1)</f>
        <v/>
      </c>
      <c r="N250" s="17"/>
      <c r="O250" s="20" t="str">
        <f aca="true">IF(E250="","",IF(N250&lt;&gt;"","Retiré",IF(TODAY()&gt;M250,"Expiré","Valide")))</f>
        <v/>
      </c>
      <c r="P250" s="17"/>
      <c r="Q250" s="19" t="str">
        <f aca="false">IF(AND(E250="",P250=""),"",EDATE(MAX(E250,P250,N250),36))</f>
        <v/>
      </c>
      <c r="R250" s="16"/>
    </row>
    <row r="251" customFormat="false" ht="15" hidden="false" customHeight="false" outlineLevel="0" collapsed="false">
      <c r="A251" s="16"/>
      <c r="B251" s="16"/>
      <c r="C251" s="16"/>
      <c r="D251" s="16"/>
      <c r="E251" s="17"/>
      <c r="F251" s="18"/>
      <c r="G251" s="16"/>
      <c r="H251" s="16"/>
      <c r="I251" s="16"/>
      <c r="J251" s="16"/>
      <c r="K251" s="16"/>
      <c r="L251" s="16"/>
      <c r="M251" s="19" t="str">
        <f aca="false">IF(E251="","",EDATE(E251,MIN(IF(L251="",12,L251),12))-1)</f>
        <v/>
      </c>
      <c r="N251" s="17"/>
      <c r="O251" s="20" t="str">
        <f aca="true">IF(E251="","",IF(N251&lt;&gt;"","Retiré",IF(TODAY()&gt;M251,"Expiré","Valide")))</f>
        <v/>
      </c>
      <c r="P251" s="17"/>
      <c r="Q251" s="19" t="str">
        <f aca="false">IF(AND(E251="",P251=""),"",EDATE(MAX(E251,P251,N251),36))</f>
        <v/>
      </c>
      <c r="R251" s="16"/>
    </row>
    <row r="252" customFormat="false" ht="15" hidden="false" customHeight="false" outlineLevel="0" collapsed="false">
      <c r="A252" s="16"/>
      <c r="B252" s="16"/>
      <c r="C252" s="16"/>
      <c r="D252" s="16"/>
      <c r="E252" s="17"/>
      <c r="F252" s="18"/>
      <c r="G252" s="16"/>
      <c r="H252" s="16"/>
      <c r="I252" s="16"/>
      <c r="J252" s="16"/>
      <c r="K252" s="16"/>
      <c r="L252" s="16"/>
      <c r="M252" s="19" t="str">
        <f aca="false">IF(E252="","",EDATE(E252,MIN(IF(L252="",12,L252),12))-1)</f>
        <v/>
      </c>
      <c r="N252" s="17"/>
      <c r="O252" s="20" t="str">
        <f aca="true">IF(E252="","",IF(N252&lt;&gt;"","Retiré",IF(TODAY()&gt;M252,"Expiré","Valide")))</f>
        <v/>
      </c>
      <c r="P252" s="17"/>
      <c r="Q252" s="19" t="str">
        <f aca="false">IF(AND(E252="",P252=""),"",EDATE(MAX(E252,P252,N252),36))</f>
        <v/>
      </c>
      <c r="R252" s="16"/>
    </row>
    <row r="253" customFormat="false" ht="15" hidden="false" customHeight="false" outlineLevel="0" collapsed="false">
      <c r="A253" s="16"/>
      <c r="B253" s="16"/>
      <c r="C253" s="16"/>
      <c r="D253" s="16"/>
      <c r="E253" s="17"/>
      <c r="F253" s="18"/>
      <c r="G253" s="16"/>
      <c r="H253" s="16"/>
      <c r="I253" s="16"/>
      <c r="J253" s="16"/>
      <c r="K253" s="16"/>
      <c r="L253" s="16"/>
      <c r="M253" s="19" t="str">
        <f aca="false">IF(E253="","",EDATE(E253,MIN(IF(L253="",12,L253),12))-1)</f>
        <v/>
      </c>
      <c r="N253" s="17"/>
      <c r="O253" s="20" t="str">
        <f aca="true">IF(E253="","",IF(N253&lt;&gt;"","Retiré",IF(TODAY()&gt;M253,"Expiré","Valide")))</f>
        <v/>
      </c>
      <c r="P253" s="17"/>
      <c r="Q253" s="19" t="str">
        <f aca="false">IF(AND(E253="",P253=""),"",EDATE(MAX(E253,P253,N253),36))</f>
        <v/>
      </c>
      <c r="R253" s="16"/>
    </row>
    <row r="254" customFormat="false" ht="15" hidden="false" customHeight="false" outlineLevel="0" collapsed="false">
      <c r="A254" s="16"/>
      <c r="B254" s="16"/>
      <c r="C254" s="16"/>
      <c r="D254" s="16"/>
      <c r="E254" s="17"/>
      <c r="F254" s="18"/>
      <c r="G254" s="16"/>
      <c r="H254" s="16"/>
      <c r="I254" s="16"/>
      <c r="J254" s="16"/>
      <c r="K254" s="16"/>
      <c r="L254" s="16"/>
      <c r="M254" s="19" t="str">
        <f aca="false">IF(E254="","",EDATE(E254,MIN(IF(L254="",12,L254),12))-1)</f>
        <v/>
      </c>
      <c r="N254" s="17"/>
      <c r="O254" s="20" t="str">
        <f aca="true">IF(E254="","",IF(N254&lt;&gt;"","Retiré",IF(TODAY()&gt;M254,"Expiré","Valide")))</f>
        <v/>
      </c>
      <c r="P254" s="17"/>
      <c r="Q254" s="19" t="str">
        <f aca="false">IF(AND(E254="",P254=""),"",EDATE(MAX(E254,P254,N254),36))</f>
        <v/>
      </c>
      <c r="R254" s="16"/>
    </row>
    <row r="255" customFormat="false" ht="15" hidden="false" customHeight="false" outlineLevel="0" collapsed="false">
      <c r="A255" s="16"/>
      <c r="B255" s="16"/>
      <c r="C255" s="16"/>
      <c r="D255" s="16"/>
      <c r="E255" s="17"/>
      <c r="F255" s="18"/>
      <c r="G255" s="16"/>
      <c r="H255" s="16"/>
      <c r="I255" s="16"/>
      <c r="J255" s="16"/>
      <c r="K255" s="16"/>
      <c r="L255" s="16"/>
      <c r="M255" s="19" t="str">
        <f aca="false">IF(E255="","",EDATE(E255,MIN(IF(L255="",12,L255),12))-1)</f>
        <v/>
      </c>
      <c r="N255" s="17"/>
      <c r="O255" s="20" t="str">
        <f aca="true">IF(E255="","",IF(N255&lt;&gt;"","Retiré",IF(TODAY()&gt;M255,"Expiré","Valide")))</f>
        <v/>
      </c>
      <c r="P255" s="17"/>
      <c r="Q255" s="19" t="str">
        <f aca="false">IF(AND(E255="",P255=""),"",EDATE(MAX(E255,P255,N255),36))</f>
        <v/>
      </c>
      <c r="R255" s="16"/>
    </row>
    <row r="256" customFormat="false" ht="15" hidden="false" customHeight="false" outlineLevel="0" collapsed="false">
      <c r="A256" s="16"/>
      <c r="B256" s="16"/>
      <c r="C256" s="16"/>
      <c r="D256" s="16"/>
      <c r="E256" s="17"/>
      <c r="F256" s="18"/>
      <c r="G256" s="16"/>
      <c r="H256" s="16"/>
      <c r="I256" s="16"/>
      <c r="J256" s="16"/>
      <c r="K256" s="16"/>
      <c r="L256" s="16"/>
      <c r="M256" s="19" t="str">
        <f aca="false">IF(E256="","",EDATE(E256,MIN(IF(L256="",12,L256),12))-1)</f>
        <v/>
      </c>
      <c r="N256" s="17"/>
      <c r="O256" s="20" t="str">
        <f aca="true">IF(E256="","",IF(N256&lt;&gt;"","Retiré",IF(TODAY()&gt;M256,"Expiré","Valide")))</f>
        <v/>
      </c>
      <c r="P256" s="17"/>
      <c r="Q256" s="19" t="str">
        <f aca="false">IF(AND(E256="",P256=""),"",EDATE(MAX(E256,P256,N256),36))</f>
        <v/>
      </c>
      <c r="R256" s="16"/>
    </row>
    <row r="257" customFormat="false" ht="15" hidden="false" customHeight="false" outlineLevel="0" collapsed="false">
      <c r="A257" s="16"/>
      <c r="B257" s="16"/>
      <c r="C257" s="16"/>
      <c r="D257" s="16"/>
      <c r="E257" s="17"/>
      <c r="F257" s="18"/>
      <c r="G257" s="16"/>
      <c r="H257" s="16"/>
      <c r="I257" s="16"/>
      <c r="J257" s="16"/>
      <c r="K257" s="16"/>
      <c r="L257" s="16"/>
      <c r="M257" s="19" t="str">
        <f aca="false">IF(E257="","",EDATE(E257,MIN(IF(L257="",12,L257),12))-1)</f>
        <v/>
      </c>
      <c r="N257" s="17"/>
      <c r="O257" s="20" t="str">
        <f aca="true">IF(E257="","",IF(N257&lt;&gt;"","Retiré",IF(TODAY()&gt;M257,"Expiré","Valide")))</f>
        <v/>
      </c>
      <c r="P257" s="17"/>
      <c r="Q257" s="19" t="str">
        <f aca="false">IF(AND(E257="",P257=""),"",EDATE(MAX(E257,P257,N257),36))</f>
        <v/>
      </c>
      <c r="R257" s="16"/>
    </row>
    <row r="258" customFormat="false" ht="15" hidden="false" customHeight="false" outlineLevel="0" collapsed="false">
      <c r="A258" s="16"/>
      <c r="B258" s="16"/>
      <c r="C258" s="16"/>
      <c r="D258" s="16"/>
      <c r="E258" s="17"/>
      <c r="F258" s="18"/>
      <c r="G258" s="16"/>
      <c r="H258" s="16"/>
      <c r="I258" s="16"/>
      <c r="J258" s="16"/>
      <c r="K258" s="16"/>
      <c r="L258" s="16"/>
      <c r="M258" s="19" t="str">
        <f aca="false">IF(E258="","",EDATE(E258,MIN(IF(L258="",12,L258),12))-1)</f>
        <v/>
      </c>
      <c r="N258" s="17"/>
      <c r="O258" s="20" t="str">
        <f aca="true">IF(E258="","",IF(N258&lt;&gt;"","Retiré",IF(TODAY()&gt;M258,"Expiré","Valide")))</f>
        <v/>
      </c>
      <c r="P258" s="17"/>
      <c r="Q258" s="19" t="str">
        <f aca="false">IF(AND(E258="",P258=""),"",EDATE(MAX(E258,P258,N258),36))</f>
        <v/>
      </c>
      <c r="R258" s="16"/>
    </row>
    <row r="259" customFormat="false" ht="15" hidden="false" customHeight="false" outlineLevel="0" collapsed="false">
      <c r="A259" s="16"/>
      <c r="B259" s="16"/>
      <c r="C259" s="16"/>
      <c r="D259" s="16"/>
      <c r="E259" s="17"/>
      <c r="F259" s="18"/>
      <c r="G259" s="16"/>
      <c r="H259" s="16"/>
      <c r="I259" s="16"/>
      <c r="J259" s="16"/>
      <c r="K259" s="16"/>
      <c r="L259" s="16"/>
      <c r="M259" s="19" t="str">
        <f aca="false">IF(E259="","",EDATE(E259,MIN(IF(L259="",12,L259),12))-1)</f>
        <v/>
      </c>
      <c r="N259" s="17"/>
      <c r="O259" s="20" t="str">
        <f aca="true">IF(E259="","",IF(N259&lt;&gt;"","Retiré",IF(TODAY()&gt;M259,"Expiré","Valide")))</f>
        <v/>
      </c>
      <c r="P259" s="17"/>
      <c r="Q259" s="19" t="str">
        <f aca="false">IF(AND(E259="",P259=""),"",EDATE(MAX(E259,P259,N259),36))</f>
        <v/>
      </c>
      <c r="R259" s="16"/>
    </row>
    <row r="260" customFormat="false" ht="15" hidden="false" customHeight="false" outlineLevel="0" collapsed="false">
      <c r="A260" s="16"/>
      <c r="B260" s="16"/>
      <c r="C260" s="16"/>
      <c r="D260" s="16"/>
      <c r="E260" s="17"/>
      <c r="F260" s="18"/>
      <c r="G260" s="16"/>
      <c r="H260" s="16"/>
      <c r="I260" s="16"/>
      <c r="J260" s="16"/>
      <c r="K260" s="16"/>
      <c r="L260" s="16"/>
      <c r="M260" s="19" t="str">
        <f aca="false">IF(E260="","",EDATE(E260,MIN(IF(L260="",12,L260),12))-1)</f>
        <v/>
      </c>
      <c r="N260" s="17"/>
      <c r="O260" s="20" t="str">
        <f aca="true">IF(E260="","",IF(N260&lt;&gt;"","Retiré",IF(TODAY()&gt;M260,"Expiré","Valide")))</f>
        <v/>
      </c>
      <c r="P260" s="17"/>
      <c r="Q260" s="19" t="str">
        <f aca="false">IF(AND(E260="",P260=""),"",EDATE(MAX(E260,P260,N260),36))</f>
        <v/>
      </c>
      <c r="R260" s="16"/>
    </row>
    <row r="261" customFormat="false" ht="15" hidden="false" customHeight="false" outlineLevel="0" collapsed="false">
      <c r="A261" s="16"/>
      <c r="B261" s="16"/>
      <c r="C261" s="16"/>
      <c r="D261" s="16"/>
      <c r="E261" s="17"/>
      <c r="F261" s="18"/>
      <c r="G261" s="16"/>
      <c r="H261" s="16"/>
      <c r="I261" s="16"/>
      <c r="J261" s="16"/>
      <c r="K261" s="16"/>
      <c r="L261" s="16"/>
      <c r="M261" s="19" t="str">
        <f aca="false">IF(E261="","",EDATE(E261,MIN(IF(L261="",12,L261),12))-1)</f>
        <v/>
      </c>
      <c r="N261" s="17"/>
      <c r="O261" s="20" t="str">
        <f aca="true">IF(E261="","",IF(N261&lt;&gt;"","Retiré",IF(TODAY()&gt;M261,"Expiré","Valide")))</f>
        <v/>
      </c>
      <c r="P261" s="17"/>
      <c r="Q261" s="19" t="str">
        <f aca="false">IF(AND(E261="",P261=""),"",EDATE(MAX(E261,P261,N261),36))</f>
        <v/>
      </c>
      <c r="R261" s="16"/>
    </row>
    <row r="262" customFormat="false" ht="15" hidden="false" customHeight="false" outlineLevel="0" collapsed="false">
      <c r="A262" s="16"/>
      <c r="B262" s="16"/>
      <c r="C262" s="16"/>
      <c r="D262" s="16"/>
      <c r="E262" s="17"/>
      <c r="F262" s="18"/>
      <c r="G262" s="16"/>
      <c r="H262" s="16"/>
      <c r="I262" s="16"/>
      <c r="J262" s="16"/>
      <c r="K262" s="16"/>
      <c r="L262" s="16"/>
      <c r="M262" s="19" t="str">
        <f aca="false">IF(E262="","",EDATE(E262,MIN(IF(L262="",12,L262),12))-1)</f>
        <v/>
      </c>
      <c r="N262" s="17"/>
      <c r="O262" s="20" t="str">
        <f aca="true">IF(E262="","",IF(N262&lt;&gt;"","Retiré",IF(TODAY()&gt;M262,"Expiré","Valide")))</f>
        <v/>
      </c>
      <c r="P262" s="17"/>
      <c r="Q262" s="19" t="str">
        <f aca="false">IF(AND(E262="",P262=""),"",EDATE(MAX(E262,P262,N262),36))</f>
        <v/>
      </c>
      <c r="R262" s="16"/>
    </row>
    <row r="263" customFormat="false" ht="15" hidden="false" customHeight="false" outlineLevel="0" collapsed="false">
      <c r="A263" s="16"/>
      <c r="B263" s="16"/>
      <c r="C263" s="16"/>
      <c r="D263" s="16"/>
      <c r="E263" s="17"/>
      <c r="F263" s="18"/>
      <c r="G263" s="16"/>
      <c r="H263" s="16"/>
      <c r="I263" s="16"/>
      <c r="J263" s="16"/>
      <c r="K263" s="16"/>
      <c r="L263" s="16"/>
      <c r="M263" s="19" t="str">
        <f aca="false">IF(E263="","",EDATE(E263,MIN(IF(L263="",12,L263),12))-1)</f>
        <v/>
      </c>
      <c r="N263" s="17"/>
      <c r="O263" s="20" t="str">
        <f aca="true">IF(E263="","",IF(N263&lt;&gt;"","Retiré",IF(TODAY()&gt;M263,"Expiré","Valide")))</f>
        <v/>
      </c>
      <c r="P263" s="17"/>
      <c r="Q263" s="19" t="str">
        <f aca="false">IF(AND(E263="",P263=""),"",EDATE(MAX(E263,P263,N263),36))</f>
        <v/>
      </c>
      <c r="R263" s="16"/>
    </row>
    <row r="264" customFormat="false" ht="15" hidden="false" customHeight="false" outlineLevel="0" collapsed="false">
      <c r="A264" s="16"/>
      <c r="B264" s="16"/>
      <c r="C264" s="16"/>
      <c r="D264" s="16"/>
      <c r="E264" s="17"/>
      <c r="F264" s="18"/>
      <c r="G264" s="16"/>
      <c r="H264" s="16"/>
      <c r="I264" s="16"/>
      <c r="J264" s="16"/>
      <c r="K264" s="16"/>
      <c r="L264" s="16"/>
      <c r="M264" s="19" t="str">
        <f aca="false">IF(E264="","",EDATE(E264,MIN(IF(L264="",12,L264),12))-1)</f>
        <v/>
      </c>
      <c r="N264" s="17"/>
      <c r="O264" s="20" t="str">
        <f aca="true">IF(E264="","",IF(N264&lt;&gt;"","Retiré",IF(TODAY()&gt;M264,"Expiré","Valide")))</f>
        <v/>
      </c>
      <c r="P264" s="17"/>
      <c r="Q264" s="19" t="str">
        <f aca="false">IF(AND(E264="",P264=""),"",EDATE(MAX(E264,P264,N264),36))</f>
        <v/>
      </c>
      <c r="R264" s="16"/>
    </row>
    <row r="265" customFormat="false" ht="15" hidden="false" customHeight="false" outlineLevel="0" collapsed="false">
      <c r="A265" s="16"/>
      <c r="B265" s="16"/>
      <c r="C265" s="16"/>
      <c r="D265" s="16"/>
      <c r="E265" s="17"/>
      <c r="F265" s="18"/>
      <c r="G265" s="16"/>
      <c r="H265" s="16"/>
      <c r="I265" s="16"/>
      <c r="J265" s="16"/>
      <c r="K265" s="16"/>
      <c r="L265" s="16"/>
      <c r="M265" s="19" t="str">
        <f aca="false">IF(E265="","",EDATE(E265,MIN(IF(L265="",12,L265),12))-1)</f>
        <v/>
      </c>
      <c r="N265" s="17"/>
      <c r="O265" s="20" t="str">
        <f aca="true">IF(E265="","",IF(N265&lt;&gt;"","Retiré",IF(TODAY()&gt;M265,"Expiré","Valide")))</f>
        <v/>
      </c>
      <c r="P265" s="17"/>
      <c r="Q265" s="19" t="str">
        <f aca="false">IF(AND(E265="",P265=""),"",EDATE(MAX(E265,P265,N265),36))</f>
        <v/>
      </c>
      <c r="R265" s="16"/>
    </row>
    <row r="266" customFormat="false" ht="15" hidden="false" customHeight="false" outlineLevel="0" collapsed="false">
      <c r="A266" s="16"/>
      <c r="B266" s="16"/>
      <c r="C266" s="16"/>
      <c r="D266" s="16"/>
      <c r="E266" s="17"/>
      <c r="F266" s="18"/>
      <c r="G266" s="16"/>
      <c r="H266" s="16"/>
      <c r="I266" s="16"/>
      <c r="J266" s="16"/>
      <c r="K266" s="16"/>
      <c r="L266" s="16"/>
      <c r="M266" s="19" t="str">
        <f aca="false">IF(E266="","",EDATE(E266,MIN(IF(L266="",12,L266),12))-1)</f>
        <v/>
      </c>
      <c r="N266" s="17"/>
      <c r="O266" s="20" t="str">
        <f aca="true">IF(E266="","",IF(N266&lt;&gt;"","Retiré",IF(TODAY()&gt;M266,"Expiré","Valide")))</f>
        <v/>
      </c>
      <c r="P266" s="17"/>
      <c r="Q266" s="19" t="str">
        <f aca="false">IF(AND(E266="",P266=""),"",EDATE(MAX(E266,P266,N266),36))</f>
        <v/>
      </c>
      <c r="R266" s="16"/>
    </row>
    <row r="267" customFormat="false" ht="15" hidden="false" customHeight="false" outlineLevel="0" collapsed="false">
      <c r="A267" s="16"/>
      <c r="B267" s="16"/>
      <c r="C267" s="16"/>
      <c r="D267" s="16"/>
      <c r="E267" s="17"/>
      <c r="F267" s="18"/>
      <c r="G267" s="16"/>
      <c r="H267" s="16"/>
      <c r="I267" s="16"/>
      <c r="J267" s="16"/>
      <c r="K267" s="16"/>
      <c r="L267" s="16"/>
      <c r="M267" s="19" t="str">
        <f aca="false">IF(E267="","",EDATE(E267,MIN(IF(L267="",12,L267),12))-1)</f>
        <v/>
      </c>
      <c r="N267" s="17"/>
      <c r="O267" s="20" t="str">
        <f aca="true">IF(E267="","",IF(N267&lt;&gt;"","Retiré",IF(TODAY()&gt;M267,"Expiré","Valide")))</f>
        <v/>
      </c>
      <c r="P267" s="17"/>
      <c r="Q267" s="19" t="str">
        <f aca="false">IF(AND(E267="",P267=""),"",EDATE(MAX(E267,P267,N267),36))</f>
        <v/>
      </c>
      <c r="R267" s="16"/>
    </row>
    <row r="268" customFormat="false" ht="15" hidden="false" customHeight="false" outlineLevel="0" collapsed="false">
      <c r="A268" s="16"/>
      <c r="B268" s="16"/>
      <c r="C268" s="16"/>
      <c r="D268" s="16"/>
      <c r="E268" s="17"/>
      <c r="F268" s="18"/>
      <c r="G268" s="16"/>
      <c r="H268" s="16"/>
      <c r="I268" s="16"/>
      <c r="J268" s="16"/>
      <c r="K268" s="16"/>
      <c r="L268" s="16"/>
      <c r="M268" s="19" t="str">
        <f aca="false">IF(E268="","",EDATE(E268,MIN(IF(L268="",12,L268),12))-1)</f>
        <v/>
      </c>
      <c r="N268" s="17"/>
      <c r="O268" s="20" t="str">
        <f aca="true">IF(E268="","",IF(N268&lt;&gt;"","Retiré",IF(TODAY()&gt;M268,"Expiré","Valide")))</f>
        <v/>
      </c>
      <c r="P268" s="17"/>
      <c r="Q268" s="19" t="str">
        <f aca="false">IF(AND(E268="",P268=""),"",EDATE(MAX(E268,P268,N268),36))</f>
        <v/>
      </c>
      <c r="R268" s="16"/>
    </row>
    <row r="269" customFormat="false" ht="15" hidden="false" customHeight="false" outlineLevel="0" collapsed="false">
      <c r="A269" s="16"/>
      <c r="B269" s="16"/>
      <c r="C269" s="16"/>
      <c r="D269" s="16"/>
      <c r="E269" s="17"/>
      <c r="F269" s="18"/>
      <c r="G269" s="16"/>
      <c r="H269" s="16"/>
      <c r="I269" s="16"/>
      <c r="J269" s="16"/>
      <c r="K269" s="16"/>
      <c r="L269" s="16"/>
      <c r="M269" s="19" t="str">
        <f aca="false">IF(E269="","",EDATE(E269,MIN(IF(L269="",12,L269),12))-1)</f>
        <v/>
      </c>
      <c r="N269" s="17"/>
      <c r="O269" s="20" t="str">
        <f aca="true">IF(E269="","",IF(N269&lt;&gt;"","Retiré",IF(TODAY()&gt;M269,"Expiré","Valide")))</f>
        <v/>
      </c>
      <c r="P269" s="17"/>
      <c r="Q269" s="19" t="str">
        <f aca="false">IF(AND(E269="",P269=""),"",EDATE(MAX(E269,P269,N269),36))</f>
        <v/>
      </c>
      <c r="R269" s="16"/>
    </row>
    <row r="270" customFormat="false" ht="15" hidden="false" customHeight="false" outlineLevel="0" collapsed="false">
      <c r="A270" s="16"/>
      <c r="B270" s="16"/>
      <c r="C270" s="16"/>
      <c r="D270" s="16"/>
      <c r="E270" s="17"/>
      <c r="F270" s="18"/>
      <c r="G270" s="16"/>
      <c r="H270" s="16"/>
      <c r="I270" s="16"/>
      <c r="J270" s="16"/>
      <c r="K270" s="16"/>
      <c r="L270" s="16"/>
      <c r="M270" s="19" t="str">
        <f aca="false">IF(E270="","",EDATE(E270,MIN(IF(L270="",12,L270),12))-1)</f>
        <v/>
      </c>
      <c r="N270" s="17"/>
      <c r="O270" s="20" t="str">
        <f aca="true">IF(E270="","",IF(N270&lt;&gt;"","Retiré",IF(TODAY()&gt;M270,"Expiré","Valide")))</f>
        <v/>
      </c>
      <c r="P270" s="17"/>
      <c r="Q270" s="19" t="str">
        <f aca="false">IF(AND(E270="",P270=""),"",EDATE(MAX(E270,P270,N270),36))</f>
        <v/>
      </c>
      <c r="R270" s="16"/>
    </row>
    <row r="271" customFormat="false" ht="15" hidden="false" customHeight="false" outlineLevel="0" collapsed="false">
      <c r="A271" s="16"/>
      <c r="B271" s="16"/>
      <c r="C271" s="16"/>
      <c r="D271" s="16"/>
      <c r="E271" s="17"/>
      <c r="F271" s="18"/>
      <c r="G271" s="16"/>
      <c r="H271" s="16"/>
      <c r="I271" s="16"/>
      <c r="J271" s="16"/>
      <c r="K271" s="16"/>
      <c r="L271" s="16"/>
      <c r="M271" s="19" t="str">
        <f aca="false">IF(E271="","",EDATE(E271,MIN(IF(L271="",12,L271),12))-1)</f>
        <v/>
      </c>
      <c r="N271" s="17"/>
      <c r="O271" s="20" t="str">
        <f aca="true">IF(E271="","",IF(N271&lt;&gt;"","Retiré",IF(TODAY()&gt;M271,"Expiré","Valide")))</f>
        <v/>
      </c>
      <c r="P271" s="17"/>
      <c r="Q271" s="19" t="str">
        <f aca="false">IF(AND(E271="",P271=""),"",EDATE(MAX(E271,P271,N271),36))</f>
        <v/>
      </c>
      <c r="R271" s="16"/>
    </row>
    <row r="272" customFormat="false" ht="15" hidden="false" customHeight="false" outlineLevel="0" collapsed="false">
      <c r="A272" s="16"/>
      <c r="B272" s="16"/>
      <c r="C272" s="16"/>
      <c r="D272" s="16"/>
      <c r="E272" s="17"/>
      <c r="F272" s="18"/>
      <c r="G272" s="16"/>
      <c r="H272" s="16"/>
      <c r="I272" s="16"/>
      <c r="J272" s="16"/>
      <c r="K272" s="16"/>
      <c r="L272" s="16"/>
      <c r="M272" s="19" t="str">
        <f aca="false">IF(E272="","",EDATE(E272,MIN(IF(L272="",12,L272),12))-1)</f>
        <v/>
      </c>
      <c r="N272" s="17"/>
      <c r="O272" s="20" t="str">
        <f aca="true">IF(E272="","",IF(N272&lt;&gt;"","Retiré",IF(TODAY()&gt;M272,"Expiré","Valide")))</f>
        <v/>
      </c>
      <c r="P272" s="17"/>
      <c r="Q272" s="19" t="str">
        <f aca="false">IF(AND(E272="",P272=""),"",EDATE(MAX(E272,P272,N272),36))</f>
        <v/>
      </c>
      <c r="R272" s="16"/>
    </row>
    <row r="273" customFormat="false" ht="15" hidden="false" customHeight="false" outlineLevel="0" collapsed="false">
      <c r="A273" s="16"/>
      <c r="B273" s="16"/>
      <c r="C273" s="16"/>
      <c r="D273" s="16"/>
      <c r="E273" s="17"/>
      <c r="F273" s="18"/>
      <c r="G273" s="16"/>
      <c r="H273" s="16"/>
      <c r="I273" s="16"/>
      <c r="J273" s="16"/>
      <c r="K273" s="16"/>
      <c r="L273" s="16"/>
      <c r="M273" s="19" t="str">
        <f aca="false">IF(E273="","",EDATE(E273,MIN(IF(L273="",12,L273),12))-1)</f>
        <v/>
      </c>
      <c r="N273" s="17"/>
      <c r="O273" s="20" t="str">
        <f aca="true">IF(E273="","",IF(N273&lt;&gt;"","Retiré",IF(TODAY()&gt;M273,"Expiré","Valide")))</f>
        <v/>
      </c>
      <c r="P273" s="17"/>
      <c r="Q273" s="19" t="str">
        <f aca="false">IF(AND(E273="",P273=""),"",EDATE(MAX(E273,P273,N273),36))</f>
        <v/>
      </c>
      <c r="R273" s="16"/>
    </row>
    <row r="274" customFormat="false" ht="15" hidden="false" customHeight="false" outlineLevel="0" collapsed="false">
      <c r="A274" s="16"/>
      <c r="B274" s="16"/>
      <c r="C274" s="16"/>
      <c r="D274" s="16"/>
      <c r="E274" s="17"/>
      <c r="F274" s="18"/>
      <c r="G274" s="16"/>
      <c r="H274" s="16"/>
      <c r="I274" s="16"/>
      <c r="J274" s="16"/>
      <c r="K274" s="16"/>
      <c r="L274" s="16"/>
      <c r="M274" s="19" t="str">
        <f aca="false">IF(E274="","",EDATE(E274,MIN(IF(L274="",12,L274),12))-1)</f>
        <v/>
      </c>
      <c r="N274" s="17"/>
      <c r="O274" s="20" t="str">
        <f aca="true">IF(E274="","",IF(N274&lt;&gt;"","Retiré",IF(TODAY()&gt;M274,"Expiré","Valide")))</f>
        <v/>
      </c>
      <c r="P274" s="17"/>
      <c r="Q274" s="19" t="str">
        <f aca="false">IF(AND(E274="",P274=""),"",EDATE(MAX(E274,P274,N274),36))</f>
        <v/>
      </c>
      <c r="R274" s="16"/>
    </row>
    <row r="275" customFormat="false" ht="15" hidden="false" customHeight="false" outlineLevel="0" collapsed="false">
      <c r="A275" s="16"/>
      <c r="B275" s="16"/>
      <c r="C275" s="16"/>
      <c r="D275" s="16"/>
      <c r="E275" s="17"/>
      <c r="F275" s="18"/>
      <c r="G275" s="16"/>
      <c r="H275" s="16"/>
      <c r="I275" s="16"/>
      <c r="J275" s="16"/>
      <c r="K275" s="16"/>
      <c r="L275" s="16"/>
      <c r="M275" s="19" t="str">
        <f aca="false">IF(E275="","",EDATE(E275,MIN(IF(L275="",12,L275),12))-1)</f>
        <v/>
      </c>
      <c r="N275" s="17"/>
      <c r="O275" s="20" t="str">
        <f aca="true">IF(E275="","",IF(N275&lt;&gt;"","Retiré",IF(TODAY()&gt;M275,"Expiré","Valide")))</f>
        <v/>
      </c>
      <c r="P275" s="17"/>
      <c r="Q275" s="19" t="str">
        <f aca="false">IF(AND(E275="",P275=""),"",EDATE(MAX(E275,P275,N275),36))</f>
        <v/>
      </c>
      <c r="R275" s="16"/>
    </row>
    <row r="276" customFormat="false" ht="15" hidden="false" customHeight="false" outlineLevel="0" collapsed="false">
      <c r="A276" s="16"/>
      <c r="B276" s="16"/>
      <c r="C276" s="16"/>
      <c r="D276" s="16"/>
      <c r="E276" s="17"/>
      <c r="F276" s="18"/>
      <c r="G276" s="16"/>
      <c r="H276" s="16"/>
      <c r="I276" s="16"/>
      <c r="J276" s="16"/>
      <c r="K276" s="16"/>
      <c r="L276" s="16"/>
      <c r="M276" s="19" t="str">
        <f aca="false">IF(E276="","",EDATE(E276,MIN(IF(L276="",12,L276),12))-1)</f>
        <v/>
      </c>
      <c r="N276" s="17"/>
      <c r="O276" s="20" t="str">
        <f aca="true">IF(E276="","",IF(N276&lt;&gt;"","Retiré",IF(TODAY()&gt;M276,"Expiré","Valide")))</f>
        <v/>
      </c>
      <c r="P276" s="17"/>
      <c r="Q276" s="19" t="str">
        <f aca="false">IF(AND(E276="",P276=""),"",EDATE(MAX(E276,P276,N276),36))</f>
        <v/>
      </c>
      <c r="R276" s="16"/>
    </row>
    <row r="277" customFormat="false" ht="15" hidden="false" customHeight="false" outlineLevel="0" collapsed="false">
      <c r="A277" s="16"/>
      <c r="B277" s="16"/>
      <c r="C277" s="16"/>
      <c r="D277" s="16"/>
      <c r="E277" s="17"/>
      <c r="F277" s="18"/>
      <c r="G277" s="16"/>
      <c r="H277" s="16"/>
      <c r="I277" s="16"/>
      <c r="J277" s="16"/>
      <c r="K277" s="16"/>
      <c r="L277" s="16"/>
      <c r="M277" s="19" t="str">
        <f aca="false">IF(E277="","",EDATE(E277,MIN(IF(L277="",12,L277),12))-1)</f>
        <v/>
      </c>
      <c r="N277" s="17"/>
      <c r="O277" s="20" t="str">
        <f aca="true">IF(E277="","",IF(N277&lt;&gt;"","Retiré",IF(TODAY()&gt;M277,"Expiré","Valide")))</f>
        <v/>
      </c>
      <c r="P277" s="17"/>
      <c r="Q277" s="19" t="str">
        <f aca="false">IF(AND(E277="",P277=""),"",EDATE(MAX(E277,P277,N277),36))</f>
        <v/>
      </c>
      <c r="R277" s="16"/>
    </row>
    <row r="278" customFormat="false" ht="15" hidden="false" customHeight="false" outlineLevel="0" collapsed="false">
      <c r="A278" s="16"/>
      <c r="B278" s="16"/>
      <c r="C278" s="16"/>
      <c r="D278" s="16"/>
      <c r="E278" s="17"/>
      <c r="F278" s="18"/>
      <c r="G278" s="16"/>
      <c r="H278" s="16"/>
      <c r="I278" s="16"/>
      <c r="J278" s="16"/>
      <c r="K278" s="16"/>
      <c r="L278" s="16"/>
      <c r="M278" s="19" t="str">
        <f aca="false">IF(E278="","",EDATE(E278,MIN(IF(L278="",12,L278),12))-1)</f>
        <v/>
      </c>
      <c r="N278" s="17"/>
      <c r="O278" s="20" t="str">
        <f aca="true">IF(E278="","",IF(N278&lt;&gt;"","Retiré",IF(TODAY()&gt;M278,"Expiré","Valide")))</f>
        <v/>
      </c>
      <c r="P278" s="17"/>
      <c r="Q278" s="19" t="str">
        <f aca="false">IF(AND(E278="",P278=""),"",EDATE(MAX(E278,P278,N278),36))</f>
        <v/>
      </c>
      <c r="R278" s="16"/>
    </row>
    <row r="279" customFormat="false" ht="15" hidden="false" customHeight="false" outlineLevel="0" collapsed="false">
      <c r="A279" s="16"/>
      <c r="B279" s="16"/>
      <c r="C279" s="16"/>
      <c r="D279" s="16"/>
      <c r="E279" s="17"/>
      <c r="F279" s="18"/>
      <c r="G279" s="16"/>
      <c r="H279" s="16"/>
      <c r="I279" s="16"/>
      <c r="J279" s="16"/>
      <c r="K279" s="16"/>
      <c r="L279" s="16"/>
      <c r="M279" s="19" t="str">
        <f aca="false">IF(E279="","",EDATE(E279,MIN(IF(L279="",12,L279),12))-1)</f>
        <v/>
      </c>
      <c r="N279" s="17"/>
      <c r="O279" s="20" t="str">
        <f aca="true">IF(E279="","",IF(N279&lt;&gt;"","Retiré",IF(TODAY()&gt;M279,"Expiré","Valide")))</f>
        <v/>
      </c>
      <c r="P279" s="17"/>
      <c r="Q279" s="19" t="str">
        <f aca="false">IF(AND(E279="",P279=""),"",EDATE(MAX(E279,P279,N279),36))</f>
        <v/>
      </c>
      <c r="R279" s="16"/>
    </row>
    <row r="280" customFormat="false" ht="15" hidden="false" customHeight="false" outlineLevel="0" collapsed="false">
      <c r="A280" s="16"/>
      <c r="B280" s="16"/>
      <c r="C280" s="16"/>
      <c r="D280" s="16"/>
      <c r="E280" s="17"/>
      <c r="F280" s="18"/>
      <c r="G280" s="16"/>
      <c r="H280" s="16"/>
      <c r="I280" s="16"/>
      <c r="J280" s="16"/>
      <c r="K280" s="16"/>
      <c r="L280" s="16"/>
      <c r="M280" s="19" t="str">
        <f aca="false">IF(E280="","",EDATE(E280,MIN(IF(L280="",12,L280),12))-1)</f>
        <v/>
      </c>
      <c r="N280" s="17"/>
      <c r="O280" s="20" t="str">
        <f aca="true">IF(E280="","",IF(N280&lt;&gt;"","Retiré",IF(TODAY()&gt;M280,"Expiré","Valide")))</f>
        <v/>
      </c>
      <c r="P280" s="17"/>
      <c r="Q280" s="19" t="str">
        <f aca="false">IF(AND(E280="",P280=""),"",EDATE(MAX(E280,P280,N280),36))</f>
        <v/>
      </c>
      <c r="R280" s="16"/>
    </row>
    <row r="281" customFormat="false" ht="15" hidden="false" customHeight="false" outlineLevel="0" collapsed="false">
      <c r="A281" s="16"/>
      <c r="B281" s="16"/>
      <c r="C281" s="16"/>
      <c r="D281" s="16"/>
      <c r="E281" s="17"/>
      <c r="F281" s="18"/>
      <c r="G281" s="16"/>
      <c r="H281" s="16"/>
      <c r="I281" s="16"/>
      <c r="J281" s="16"/>
      <c r="K281" s="16"/>
      <c r="L281" s="16"/>
      <c r="M281" s="19" t="str">
        <f aca="false">IF(E281="","",EDATE(E281,MIN(IF(L281="",12,L281),12))-1)</f>
        <v/>
      </c>
      <c r="N281" s="17"/>
      <c r="O281" s="20" t="str">
        <f aca="true">IF(E281="","",IF(N281&lt;&gt;"","Retiré",IF(TODAY()&gt;M281,"Expiré","Valide")))</f>
        <v/>
      </c>
      <c r="P281" s="17"/>
      <c r="Q281" s="19" t="str">
        <f aca="false">IF(AND(E281="",P281=""),"",EDATE(MAX(E281,P281,N281),36))</f>
        <v/>
      </c>
      <c r="R281" s="16"/>
    </row>
    <row r="282" customFormat="false" ht="15" hidden="false" customHeight="false" outlineLevel="0" collapsed="false">
      <c r="A282" s="16"/>
      <c r="B282" s="16"/>
      <c r="C282" s="16"/>
      <c r="D282" s="16"/>
      <c r="E282" s="17"/>
      <c r="F282" s="18"/>
      <c r="G282" s="16"/>
      <c r="H282" s="16"/>
      <c r="I282" s="16"/>
      <c r="J282" s="16"/>
      <c r="K282" s="16"/>
      <c r="L282" s="16"/>
      <c r="M282" s="19" t="str">
        <f aca="false">IF(E282="","",EDATE(E282,MIN(IF(L282="",12,L282),12))-1)</f>
        <v/>
      </c>
      <c r="N282" s="17"/>
      <c r="O282" s="20" t="str">
        <f aca="true">IF(E282="","",IF(N282&lt;&gt;"","Retiré",IF(TODAY()&gt;M282,"Expiré","Valide")))</f>
        <v/>
      </c>
      <c r="P282" s="17"/>
      <c r="Q282" s="19" t="str">
        <f aca="false">IF(AND(E282="",P282=""),"",EDATE(MAX(E282,P282,N282),36))</f>
        <v/>
      </c>
      <c r="R282" s="16"/>
    </row>
    <row r="283" customFormat="false" ht="15" hidden="false" customHeight="false" outlineLevel="0" collapsed="false">
      <c r="A283" s="16"/>
      <c r="B283" s="16"/>
      <c r="C283" s="16"/>
      <c r="D283" s="16"/>
      <c r="E283" s="17"/>
      <c r="F283" s="18"/>
      <c r="G283" s="16"/>
      <c r="H283" s="16"/>
      <c r="I283" s="16"/>
      <c r="J283" s="16"/>
      <c r="K283" s="16"/>
      <c r="L283" s="16"/>
      <c r="M283" s="19" t="str">
        <f aca="false">IF(E283="","",EDATE(E283,MIN(IF(L283="",12,L283),12))-1)</f>
        <v/>
      </c>
      <c r="N283" s="17"/>
      <c r="O283" s="20" t="str">
        <f aca="true">IF(E283="","",IF(N283&lt;&gt;"","Retiré",IF(TODAY()&gt;M283,"Expiré","Valide")))</f>
        <v/>
      </c>
      <c r="P283" s="17"/>
      <c r="Q283" s="19" t="str">
        <f aca="false">IF(AND(E283="",P283=""),"",EDATE(MAX(E283,P283,N283),36))</f>
        <v/>
      </c>
      <c r="R283" s="16"/>
    </row>
    <row r="284" customFormat="false" ht="15" hidden="false" customHeight="false" outlineLevel="0" collapsed="false">
      <c r="A284" s="16"/>
      <c r="B284" s="16"/>
      <c r="C284" s="16"/>
      <c r="D284" s="16"/>
      <c r="E284" s="17"/>
      <c r="F284" s="18"/>
      <c r="G284" s="16"/>
      <c r="H284" s="16"/>
      <c r="I284" s="16"/>
      <c r="J284" s="16"/>
      <c r="K284" s="16"/>
      <c r="L284" s="16"/>
      <c r="M284" s="19" t="str">
        <f aca="false">IF(E284="","",EDATE(E284,MIN(IF(L284="",12,L284),12))-1)</f>
        <v/>
      </c>
      <c r="N284" s="17"/>
      <c r="O284" s="20" t="str">
        <f aca="true">IF(E284="","",IF(N284&lt;&gt;"","Retiré",IF(TODAY()&gt;M284,"Expiré","Valide")))</f>
        <v/>
      </c>
      <c r="P284" s="17"/>
      <c r="Q284" s="19" t="str">
        <f aca="false">IF(AND(E284="",P284=""),"",EDATE(MAX(E284,P284,N284),36))</f>
        <v/>
      </c>
      <c r="R284" s="16"/>
    </row>
    <row r="285" customFormat="false" ht="15" hidden="false" customHeight="false" outlineLevel="0" collapsed="false">
      <c r="A285" s="16"/>
      <c r="B285" s="16"/>
      <c r="C285" s="16"/>
      <c r="D285" s="16"/>
      <c r="E285" s="17"/>
      <c r="F285" s="18"/>
      <c r="G285" s="16"/>
      <c r="H285" s="16"/>
      <c r="I285" s="16"/>
      <c r="J285" s="16"/>
      <c r="K285" s="16"/>
      <c r="L285" s="16"/>
      <c r="M285" s="19" t="str">
        <f aca="false">IF(E285="","",EDATE(E285,MIN(IF(L285="",12,L285),12))-1)</f>
        <v/>
      </c>
      <c r="N285" s="17"/>
      <c r="O285" s="20" t="str">
        <f aca="true">IF(E285="","",IF(N285&lt;&gt;"","Retiré",IF(TODAY()&gt;M285,"Expiré","Valide")))</f>
        <v/>
      </c>
      <c r="P285" s="17"/>
      <c r="Q285" s="19" t="str">
        <f aca="false">IF(AND(E285="",P285=""),"",EDATE(MAX(E285,P285,N285),36))</f>
        <v/>
      </c>
      <c r="R285" s="16"/>
    </row>
    <row r="286" customFormat="false" ht="15" hidden="false" customHeight="false" outlineLevel="0" collapsed="false">
      <c r="A286" s="16"/>
      <c r="B286" s="16"/>
      <c r="C286" s="16"/>
      <c r="D286" s="16"/>
      <c r="E286" s="17"/>
      <c r="F286" s="18"/>
      <c r="G286" s="16"/>
      <c r="H286" s="16"/>
      <c r="I286" s="16"/>
      <c r="J286" s="16"/>
      <c r="K286" s="16"/>
      <c r="L286" s="16"/>
      <c r="M286" s="19" t="str">
        <f aca="false">IF(E286="","",EDATE(E286,MIN(IF(L286="",12,L286),12))-1)</f>
        <v/>
      </c>
      <c r="N286" s="17"/>
      <c r="O286" s="20" t="str">
        <f aca="true">IF(E286="","",IF(N286&lt;&gt;"","Retiré",IF(TODAY()&gt;M286,"Expiré","Valide")))</f>
        <v/>
      </c>
      <c r="P286" s="17"/>
      <c r="Q286" s="19" t="str">
        <f aca="false">IF(AND(E286="",P286=""),"",EDATE(MAX(E286,P286,N286),36))</f>
        <v/>
      </c>
      <c r="R286" s="16"/>
    </row>
    <row r="287" customFormat="false" ht="15" hidden="false" customHeight="false" outlineLevel="0" collapsed="false">
      <c r="A287" s="16"/>
      <c r="B287" s="16"/>
      <c r="C287" s="16"/>
      <c r="D287" s="16"/>
      <c r="E287" s="17"/>
      <c r="F287" s="18"/>
      <c r="G287" s="16"/>
      <c r="H287" s="16"/>
      <c r="I287" s="16"/>
      <c r="J287" s="16"/>
      <c r="K287" s="16"/>
      <c r="L287" s="16"/>
      <c r="M287" s="19" t="str">
        <f aca="false">IF(E287="","",EDATE(E287,MIN(IF(L287="",12,L287),12))-1)</f>
        <v/>
      </c>
      <c r="N287" s="17"/>
      <c r="O287" s="20" t="str">
        <f aca="true">IF(E287="","",IF(N287&lt;&gt;"","Retiré",IF(TODAY()&gt;M287,"Expiré","Valide")))</f>
        <v/>
      </c>
      <c r="P287" s="17"/>
      <c r="Q287" s="19" t="str">
        <f aca="false">IF(AND(E287="",P287=""),"",EDATE(MAX(E287,P287,N287),36))</f>
        <v/>
      </c>
      <c r="R287" s="16"/>
    </row>
    <row r="288" customFormat="false" ht="15" hidden="false" customHeight="false" outlineLevel="0" collapsed="false">
      <c r="A288" s="16"/>
      <c r="B288" s="16"/>
      <c r="C288" s="16"/>
      <c r="D288" s="16"/>
      <c r="E288" s="17"/>
      <c r="F288" s="18"/>
      <c r="G288" s="16"/>
      <c r="H288" s="16"/>
      <c r="I288" s="16"/>
      <c r="J288" s="16"/>
      <c r="K288" s="16"/>
      <c r="L288" s="16"/>
      <c r="M288" s="19" t="str">
        <f aca="false">IF(E288="","",EDATE(E288,MIN(IF(L288="",12,L288),12))-1)</f>
        <v/>
      </c>
      <c r="N288" s="17"/>
      <c r="O288" s="20" t="str">
        <f aca="true">IF(E288="","",IF(N288&lt;&gt;"","Retiré",IF(TODAY()&gt;M288,"Expiré","Valide")))</f>
        <v/>
      </c>
      <c r="P288" s="17"/>
      <c r="Q288" s="19" t="str">
        <f aca="false">IF(AND(E288="",P288=""),"",EDATE(MAX(E288,P288,N288),36))</f>
        <v/>
      </c>
      <c r="R288" s="16"/>
    </row>
    <row r="289" customFormat="false" ht="15" hidden="false" customHeight="false" outlineLevel="0" collapsed="false">
      <c r="A289" s="16"/>
      <c r="B289" s="16"/>
      <c r="C289" s="16"/>
      <c r="D289" s="16"/>
      <c r="E289" s="17"/>
      <c r="F289" s="18"/>
      <c r="G289" s="16"/>
      <c r="H289" s="16"/>
      <c r="I289" s="16"/>
      <c r="J289" s="16"/>
      <c r="K289" s="16"/>
      <c r="L289" s="16"/>
      <c r="M289" s="19" t="str">
        <f aca="false">IF(E289="","",EDATE(E289,MIN(IF(L289="",12,L289),12))-1)</f>
        <v/>
      </c>
      <c r="N289" s="17"/>
      <c r="O289" s="20" t="str">
        <f aca="true">IF(E289="","",IF(N289&lt;&gt;"","Retiré",IF(TODAY()&gt;M289,"Expiré","Valide")))</f>
        <v/>
      </c>
      <c r="P289" s="17"/>
      <c r="Q289" s="19" t="str">
        <f aca="false">IF(AND(E289="",P289=""),"",EDATE(MAX(E289,P289,N289),36))</f>
        <v/>
      </c>
      <c r="R289" s="16"/>
    </row>
    <row r="290" customFormat="false" ht="15" hidden="false" customHeight="false" outlineLevel="0" collapsed="false">
      <c r="A290" s="16"/>
      <c r="B290" s="16"/>
      <c r="C290" s="16"/>
      <c r="D290" s="16"/>
      <c r="E290" s="17"/>
      <c r="F290" s="18"/>
      <c r="G290" s="16"/>
      <c r="H290" s="16"/>
      <c r="I290" s="16"/>
      <c r="J290" s="16"/>
      <c r="K290" s="16"/>
      <c r="L290" s="16"/>
      <c r="M290" s="19" t="str">
        <f aca="false">IF(E290="","",EDATE(E290,MIN(IF(L290="",12,L290),12))-1)</f>
        <v/>
      </c>
      <c r="N290" s="17"/>
      <c r="O290" s="20" t="str">
        <f aca="true">IF(E290="","",IF(N290&lt;&gt;"","Retiré",IF(TODAY()&gt;M290,"Expiré","Valide")))</f>
        <v/>
      </c>
      <c r="P290" s="17"/>
      <c r="Q290" s="19" t="str">
        <f aca="false">IF(AND(E290="",P290=""),"",EDATE(MAX(E290,P290,N290),36))</f>
        <v/>
      </c>
      <c r="R290" s="16"/>
    </row>
    <row r="291" customFormat="false" ht="15" hidden="false" customHeight="false" outlineLevel="0" collapsed="false">
      <c r="A291" s="16"/>
      <c r="B291" s="16"/>
      <c r="C291" s="16"/>
      <c r="D291" s="16"/>
      <c r="E291" s="17"/>
      <c r="F291" s="18"/>
      <c r="G291" s="16"/>
      <c r="H291" s="16"/>
      <c r="I291" s="16"/>
      <c r="J291" s="16"/>
      <c r="K291" s="16"/>
      <c r="L291" s="16"/>
      <c r="M291" s="19" t="str">
        <f aca="false">IF(E291="","",EDATE(E291,MIN(IF(L291="",12,L291),12))-1)</f>
        <v/>
      </c>
      <c r="N291" s="17"/>
      <c r="O291" s="20" t="str">
        <f aca="true">IF(E291="","",IF(N291&lt;&gt;"","Retiré",IF(TODAY()&gt;M291,"Expiré","Valide")))</f>
        <v/>
      </c>
      <c r="P291" s="17"/>
      <c r="Q291" s="19" t="str">
        <f aca="false">IF(AND(E291="",P291=""),"",EDATE(MAX(E291,P291,N291),36))</f>
        <v/>
      </c>
      <c r="R291" s="16"/>
    </row>
    <row r="292" customFormat="false" ht="15" hidden="false" customHeight="false" outlineLevel="0" collapsed="false">
      <c r="A292" s="16"/>
      <c r="B292" s="16"/>
      <c r="C292" s="16"/>
      <c r="D292" s="16"/>
      <c r="E292" s="17"/>
      <c r="F292" s="18"/>
      <c r="G292" s="16"/>
      <c r="H292" s="16"/>
      <c r="I292" s="16"/>
      <c r="J292" s="16"/>
      <c r="K292" s="16"/>
      <c r="L292" s="16"/>
      <c r="M292" s="19" t="str">
        <f aca="false">IF(E292="","",EDATE(E292,MIN(IF(L292="",12,L292),12))-1)</f>
        <v/>
      </c>
      <c r="N292" s="17"/>
      <c r="O292" s="20" t="str">
        <f aca="true">IF(E292="","",IF(N292&lt;&gt;"","Retiré",IF(TODAY()&gt;M292,"Expiré","Valide")))</f>
        <v/>
      </c>
      <c r="P292" s="17"/>
      <c r="Q292" s="19" t="str">
        <f aca="false">IF(AND(E292="",P292=""),"",EDATE(MAX(E292,P292,N292),36))</f>
        <v/>
      </c>
      <c r="R292" s="16"/>
    </row>
    <row r="293" customFormat="false" ht="15" hidden="false" customHeight="false" outlineLevel="0" collapsed="false">
      <c r="A293" s="16"/>
      <c r="B293" s="16"/>
      <c r="C293" s="16"/>
      <c r="D293" s="16"/>
      <c r="E293" s="17"/>
      <c r="F293" s="18"/>
      <c r="G293" s="16"/>
      <c r="H293" s="16"/>
      <c r="I293" s="16"/>
      <c r="J293" s="16"/>
      <c r="K293" s="16"/>
      <c r="L293" s="16"/>
      <c r="M293" s="19" t="str">
        <f aca="false">IF(E293="","",EDATE(E293,MIN(IF(L293="",12,L293),12))-1)</f>
        <v/>
      </c>
      <c r="N293" s="17"/>
      <c r="O293" s="20" t="str">
        <f aca="true">IF(E293="","",IF(N293&lt;&gt;"","Retiré",IF(TODAY()&gt;M293,"Expiré","Valide")))</f>
        <v/>
      </c>
      <c r="P293" s="17"/>
      <c r="Q293" s="19" t="str">
        <f aca="false">IF(AND(E293="",P293=""),"",EDATE(MAX(E293,P293,N293),36))</f>
        <v/>
      </c>
      <c r="R293" s="16"/>
    </row>
    <row r="294" customFormat="false" ht="15" hidden="false" customHeight="false" outlineLevel="0" collapsed="false">
      <c r="A294" s="16"/>
      <c r="B294" s="16"/>
      <c r="C294" s="16"/>
      <c r="D294" s="16"/>
      <c r="E294" s="17"/>
      <c r="F294" s="18"/>
      <c r="G294" s="16"/>
      <c r="H294" s="16"/>
      <c r="I294" s="16"/>
      <c r="J294" s="16"/>
      <c r="K294" s="16"/>
      <c r="L294" s="16"/>
      <c r="M294" s="19" t="str">
        <f aca="false">IF(E294="","",EDATE(E294,MIN(IF(L294="",12,L294),12))-1)</f>
        <v/>
      </c>
      <c r="N294" s="17"/>
      <c r="O294" s="20" t="str">
        <f aca="true">IF(E294="","",IF(N294&lt;&gt;"","Retiré",IF(TODAY()&gt;M294,"Expiré","Valide")))</f>
        <v/>
      </c>
      <c r="P294" s="17"/>
      <c r="Q294" s="19" t="str">
        <f aca="false">IF(AND(E294="",P294=""),"",EDATE(MAX(E294,P294,N294),36))</f>
        <v/>
      </c>
      <c r="R294" s="16"/>
    </row>
    <row r="295" customFormat="false" ht="15" hidden="false" customHeight="false" outlineLevel="0" collapsed="false">
      <c r="A295" s="16"/>
      <c r="B295" s="16"/>
      <c r="C295" s="16"/>
      <c r="D295" s="16"/>
      <c r="E295" s="17"/>
      <c r="F295" s="18"/>
      <c r="G295" s="16"/>
      <c r="H295" s="16"/>
      <c r="I295" s="16"/>
      <c r="J295" s="16"/>
      <c r="K295" s="16"/>
      <c r="L295" s="16"/>
      <c r="M295" s="19" t="str">
        <f aca="false">IF(E295="","",EDATE(E295,MIN(IF(L295="",12,L295),12))-1)</f>
        <v/>
      </c>
      <c r="N295" s="17"/>
      <c r="O295" s="20" t="str">
        <f aca="true">IF(E295="","",IF(N295&lt;&gt;"","Retiré",IF(TODAY()&gt;M295,"Expiré","Valide")))</f>
        <v/>
      </c>
      <c r="P295" s="17"/>
      <c r="Q295" s="19" t="str">
        <f aca="false">IF(AND(E295="",P295=""),"",EDATE(MAX(E295,P295,N295),36))</f>
        <v/>
      </c>
      <c r="R295" s="16"/>
    </row>
    <row r="296" customFormat="false" ht="15" hidden="false" customHeight="false" outlineLevel="0" collapsed="false">
      <c r="A296" s="16"/>
      <c r="B296" s="16"/>
      <c r="C296" s="16"/>
      <c r="D296" s="16"/>
      <c r="E296" s="17"/>
      <c r="F296" s="18"/>
      <c r="G296" s="16"/>
      <c r="H296" s="16"/>
      <c r="I296" s="16"/>
      <c r="J296" s="16"/>
      <c r="K296" s="16"/>
      <c r="L296" s="16"/>
      <c r="M296" s="19" t="str">
        <f aca="false">IF(E296="","",EDATE(E296,MIN(IF(L296="",12,L296),12))-1)</f>
        <v/>
      </c>
      <c r="N296" s="17"/>
      <c r="O296" s="20" t="str">
        <f aca="true">IF(E296="","",IF(N296&lt;&gt;"","Retiré",IF(TODAY()&gt;M296,"Expiré","Valide")))</f>
        <v/>
      </c>
      <c r="P296" s="17"/>
      <c r="Q296" s="19" t="str">
        <f aca="false">IF(AND(E296="",P296=""),"",EDATE(MAX(E296,P296,N296),36))</f>
        <v/>
      </c>
      <c r="R296" s="16"/>
    </row>
    <row r="297" customFormat="false" ht="15" hidden="false" customHeight="false" outlineLevel="0" collapsed="false">
      <c r="A297" s="16"/>
      <c r="B297" s="16"/>
      <c r="C297" s="16"/>
      <c r="D297" s="16"/>
      <c r="E297" s="17"/>
      <c r="F297" s="18"/>
      <c r="G297" s="16"/>
      <c r="H297" s="16"/>
      <c r="I297" s="16"/>
      <c r="J297" s="16"/>
      <c r="K297" s="16"/>
      <c r="L297" s="16"/>
      <c r="M297" s="19" t="str">
        <f aca="false">IF(E297="","",EDATE(E297,MIN(IF(L297="",12,L297),12))-1)</f>
        <v/>
      </c>
      <c r="N297" s="17"/>
      <c r="O297" s="20" t="str">
        <f aca="true">IF(E297="","",IF(N297&lt;&gt;"","Retiré",IF(TODAY()&gt;M297,"Expiré","Valide")))</f>
        <v/>
      </c>
      <c r="P297" s="17"/>
      <c r="Q297" s="19" t="str">
        <f aca="false">IF(AND(E297="",P297=""),"",EDATE(MAX(E297,P297,N297),36))</f>
        <v/>
      </c>
      <c r="R297" s="16"/>
    </row>
    <row r="298" customFormat="false" ht="15" hidden="false" customHeight="false" outlineLevel="0" collapsed="false">
      <c r="A298" s="16"/>
      <c r="B298" s="16"/>
      <c r="C298" s="16"/>
      <c r="D298" s="16"/>
      <c r="E298" s="17"/>
      <c r="F298" s="18"/>
      <c r="G298" s="16"/>
      <c r="H298" s="16"/>
      <c r="I298" s="16"/>
      <c r="J298" s="16"/>
      <c r="K298" s="16"/>
      <c r="L298" s="16"/>
      <c r="M298" s="19" t="str">
        <f aca="false">IF(E298="","",EDATE(E298,MIN(IF(L298="",12,L298),12))-1)</f>
        <v/>
      </c>
      <c r="N298" s="17"/>
      <c r="O298" s="20" t="str">
        <f aca="true">IF(E298="","",IF(N298&lt;&gt;"","Retiré",IF(TODAY()&gt;M298,"Expiré","Valide")))</f>
        <v/>
      </c>
      <c r="P298" s="17"/>
      <c r="Q298" s="19" t="str">
        <f aca="false">IF(AND(E298="",P298=""),"",EDATE(MAX(E298,P298,N298),36))</f>
        <v/>
      </c>
      <c r="R298" s="16"/>
    </row>
    <row r="299" customFormat="false" ht="15" hidden="false" customHeight="false" outlineLevel="0" collapsed="false">
      <c r="A299" s="16"/>
      <c r="B299" s="16"/>
      <c r="C299" s="16"/>
      <c r="D299" s="16"/>
      <c r="E299" s="17"/>
      <c r="F299" s="18"/>
      <c r="G299" s="16"/>
      <c r="H299" s="16"/>
      <c r="I299" s="16"/>
      <c r="J299" s="16"/>
      <c r="K299" s="16"/>
      <c r="L299" s="16"/>
      <c r="M299" s="19" t="str">
        <f aca="false">IF(E299="","",EDATE(E299,MIN(IF(L299="",12,L299),12))-1)</f>
        <v/>
      </c>
      <c r="N299" s="17"/>
      <c r="O299" s="20" t="str">
        <f aca="true">IF(E299="","",IF(N299&lt;&gt;"","Retiré",IF(TODAY()&gt;M299,"Expiré","Valide")))</f>
        <v/>
      </c>
      <c r="P299" s="17"/>
      <c r="Q299" s="19" t="str">
        <f aca="false">IF(AND(E299="",P299=""),"",EDATE(MAX(E299,P299,N299),36))</f>
        <v/>
      </c>
      <c r="R299" s="16"/>
    </row>
    <row r="300" customFormat="false" ht="15" hidden="false" customHeight="false" outlineLevel="0" collapsed="false">
      <c r="A300" s="16"/>
      <c r="B300" s="16"/>
      <c r="C300" s="16"/>
      <c r="D300" s="16"/>
      <c r="E300" s="17"/>
      <c r="F300" s="18"/>
      <c r="G300" s="16"/>
      <c r="H300" s="16"/>
      <c r="I300" s="16"/>
      <c r="J300" s="16"/>
      <c r="K300" s="16"/>
      <c r="L300" s="16"/>
      <c r="M300" s="19" t="str">
        <f aca="false">IF(E300="","",EDATE(E300,MIN(IF(L300="",12,L300),12))-1)</f>
        <v/>
      </c>
      <c r="N300" s="17"/>
      <c r="O300" s="20" t="str">
        <f aca="true">IF(E300="","",IF(N300&lt;&gt;"","Retiré",IF(TODAY()&gt;M300,"Expiré","Valide")))</f>
        <v/>
      </c>
      <c r="P300" s="17"/>
      <c r="Q300" s="19" t="str">
        <f aca="false">IF(AND(E300="",P300=""),"",EDATE(MAX(E300,P300,N300),36))</f>
        <v/>
      </c>
      <c r="R300" s="16"/>
    </row>
    <row r="301" customFormat="false" ht="15" hidden="false" customHeight="false" outlineLevel="0" collapsed="false">
      <c r="A301" s="16"/>
      <c r="B301" s="16"/>
      <c r="C301" s="16"/>
      <c r="D301" s="16"/>
      <c r="E301" s="17"/>
      <c r="F301" s="18"/>
      <c r="G301" s="16"/>
      <c r="H301" s="16"/>
      <c r="I301" s="16"/>
      <c r="J301" s="16"/>
      <c r="K301" s="16"/>
      <c r="L301" s="16"/>
      <c r="M301" s="19" t="str">
        <f aca="false">IF(E301="","",EDATE(E301,MIN(IF(L301="",12,L301),12))-1)</f>
        <v/>
      </c>
      <c r="N301" s="17"/>
      <c r="O301" s="20" t="str">
        <f aca="true">IF(E301="","",IF(N301&lt;&gt;"","Retiré",IF(TODAY()&gt;M301,"Expiré","Valide")))</f>
        <v/>
      </c>
      <c r="P301" s="17"/>
      <c r="Q301" s="19" t="str">
        <f aca="false">IF(AND(E301="",P301=""),"",EDATE(MAX(E301,P301,N301),36))</f>
        <v/>
      </c>
      <c r="R301" s="16"/>
    </row>
    <row r="302" customFormat="false" ht="15" hidden="false" customHeight="false" outlineLevel="0" collapsed="false">
      <c r="A302" s="16"/>
      <c r="B302" s="16"/>
      <c r="C302" s="16"/>
      <c r="D302" s="16"/>
      <c r="E302" s="17"/>
      <c r="F302" s="18"/>
      <c r="G302" s="16"/>
      <c r="H302" s="16"/>
      <c r="I302" s="16"/>
      <c r="J302" s="16"/>
      <c r="K302" s="16"/>
      <c r="L302" s="16"/>
      <c r="M302" s="19" t="str">
        <f aca="false">IF(E302="","",EDATE(E302,MIN(IF(L302="",12,L302),12))-1)</f>
        <v/>
      </c>
      <c r="N302" s="17"/>
      <c r="O302" s="20" t="str">
        <f aca="true">IF(E302="","",IF(N302&lt;&gt;"","Retiré",IF(TODAY()&gt;M302,"Expiré","Valide")))</f>
        <v/>
      </c>
      <c r="P302" s="17"/>
      <c r="Q302" s="19" t="str">
        <f aca="false">IF(AND(E302="",P302=""),"",EDATE(MAX(E302,P302,N302),36))</f>
        <v/>
      </c>
      <c r="R302" s="16"/>
    </row>
    <row r="303" customFormat="false" ht="15" hidden="false" customHeight="false" outlineLevel="0" collapsed="false">
      <c r="A303" s="16"/>
      <c r="B303" s="16"/>
      <c r="C303" s="16"/>
      <c r="D303" s="16"/>
      <c r="E303" s="17"/>
      <c r="F303" s="18"/>
      <c r="G303" s="16"/>
      <c r="H303" s="16"/>
      <c r="I303" s="16"/>
      <c r="J303" s="16"/>
      <c r="K303" s="16"/>
      <c r="L303" s="16"/>
      <c r="M303" s="19" t="str">
        <f aca="false">IF(E303="","",EDATE(E303,MIN(IF(L303="",12,L303),12))-1)</f>
        <v/>
      </c>
      <c r="N303" s="17"/>
      <c r="O303" s="20" t="str">
        <f aca="true">IF(E303="","",IF(N303&lt;&gt;"","Retiré",IF(TODAY()&gt;M303,"Expiré","Valide")))</f>
        <v/>
      </c>
      <c r="P303" s="17"/>
      <c r="Q303" s="19" t="str">
        <f aca="false">IF(AND(E303="",P303=""),"",EDATE(MAX(E303,P303,N303),36))</f>
        <v/>
      </c>
      <c r="R303" s="16"/>
    </row>
    <row r="304" customFormat="false" ht="15" hidden="false" customHeight="false" outlineLevel="0" collapsed="false">
      <c r="A304" s="16"/>
      <c r="B304" s="16"/>
      <c r="C304" s="16"/>
      <c r="D304" s="16"/>
      <c r="E304" s="17"/>
      <c r="F304" s="18"/>
      <c r="G304" s="16"/>
      <c r="H304" s="16"/>
      <c r="I304" s="16"/>
      <c r="J304" s="16"/>
      <c r="K304" s="16"/>
      <c r="L304" s="16"/>
      <c r="M304" s="19" t="str">
        <f aca="false">IF(E304="","",EDATE(E304,MIN(IF(L304="",12,L304),12))-1)</f>
        <v/>
      </c>
      <c r="N304" s="17"/>
      <c r="O304" s="20" t="str">
        <f aca="true">IF(E304="","",IF(N304&lt;&gt;"","Retiré",IF(TODAY()&gt;M304,"Expiré","Valide")))</f>
        <v/>
      </c>
      <c r="P304" s="17"/>
      <c r="Q304" s="19" t="str">
        <f aca="false">IF(AND(E304="",P304=""),"",EDATE(MAX(E304,P304,N304),36))</f>
        <v/>
      </c>
      <c r="R304" s="16"/>
    </row>
    <row r="305" customFormat="false" ht="15" hidden="false" customHeight="false" outlineLevel="0" collapsed="false">
      <c r="A305" s="16"/>
      <c r="B305" s="16"/>
      <c r="C305" s="16"/>
      <c r="D305" s="16"/>
      <c r="E305" s="17"/>
      <c r="F305" s="18"/>
      <c r="G305" s="16"/>
      <c r="H305" s="16"/>
      <c r="I305" s="16"/>
      <c r="J305" s="16"/>
      <c r="K305" s="16"/>
      <c r="L305" s="16"/>
      <c r="M305" s="19" t="str">
        <f aca="false">IF(E305="","",EDATE(E305,MIN(IF(L305="",12,L305),12))-1)</f>
        <v/>
      </c>
      <c r="N305" s="17"/>
      <c r="O305" s="20" t="str">
        <f aca="true">IF(E305="","",IF(N305&lt;&gt;"","Retiré",IF(TODAY()&gt;M305,"Expiré","Valide")))</f>
        <v/>
      </c>
      <c r="P305" s="17"/>
      <c r="Q305" s="19" t="str">
        <f aca="false">IF(AND(E305="",P305=""),"",EDATE(MAX(E305,P305,N305),36))</f>
        <v/>
      </c>
      <c r="R305" s="16"/>
    </row>
  </sheetData>
  <autoFilter ref="A5:R305"/>
  <conditionalFormatting sqref="O6:O305">
    <cfRule type="expression" priority="2" aboveAverage="0" equalAverage="0" bottom="0" percent="0" rank="0" text="" dxfId="7">
      <formula>O6="Valide"</formula>
    </cfRule>
    <cfRule type="expression" priority="3" aboveAverage="0" equalAverage="0" bottom="0" percent="0" rank="0" text="" dxfId="8">
      <formula>O6="Expiré"</formula>
    </cfRule>
    <cfRule type="expression" priority="4" aboveAverage="0" equalAverage="0" bottom="0" percent="0" rank="0" text="" dxfId="9">
      <formula>O6="Retiré"</formula>
    </cfRule>
  </conditionalFormatting>
  <dataValidations count="2">
    <dataValidation allowBlank="true" errorStyle="stop" operator="between" showDropDown="false" showErrorMessage="false" showInputMessage="false" sqref="G6:G305" type="list">
      <formula1>"Porte-à-porte,Visite,Rendez-vous d'estimation,Agence,Formulaire en ligne,Courrier retourné,Autre"</formula1>
      <formula2>0</formula2>
    </dataValidation>
    <dataValidation allowBlank="true" error="12 mois au maximum" errorStyle="stop" errorTitle="Durée" operator="between" showDropDown="false" showErrorMessage="false" showInputMessage="false" sqref="L6:L305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5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21" t="s">
        <v>45</v>
      </c>
    </row>
    <row r="2" customFormat="false" ht="15" hidden="false" customHeight="false" outlineLevel="0" collapsed="false">
      <c r="A2" s="7" t="s">
        <v>46</v>
      </c>
    </row>
    <row r="4" customFormat="false" ht="30" hidden="false" customHeight="true" outlineLevel="0" collapsed="false">
      <c r="A4" s="9" t="s">
        <v>47</v>
      </c>
      <c r="B4" s="9" t="s">
        <v>23</v>
      </c>
      <c r="C4" s="9" t="s">
        <v>20</v>
      </c>
      <c r="D4" s="9" t="s">
        <v>48</v>
      </c>
      <c r="E4" s="9" t="s">
        <v>49</v>
      </c>
      <c r="F4" s="9" t="s">
        <v>50</v>
      </c>
      <c r="G4" s="10" t="s">
        <v>51</v>
      </c>
      <c r="H4" s="10" t="s">
        <v>52</v>
      </c>
    </row>
    <row r="5" customFormat="false" ht="15" hidden="false" customHeight="false" outlineLevel="0" collapsed="false">
      <c r="A5" s="12" t="n">
        <v>46315</v>
      </c>
      <c r="B5" s="13" t="n">
        <v>0.46875</v>
      </c>
      <c r="C5" s="11" t="s">
        <v>37</v>
      </c>
      <c r="D5" s="11" t="s">
        <v>36</v>
      </c>
      <c r="E5" s="11" t="s">
        <v>53</v>
      </c>
      <c r="F5" s="11" t="s">
        <v>54</v>
      </c>
      <c r="G5" s="22" t="n">
        <f aca="false">IF(OR(A5="",C5=""),"",COUNTIFS($C$5:$C$504,C5,$A$5:$A$504,"&gt;"&amp;(A5-30),$A$5:$A$504,"&lt;="&amp;A5))</f>
        <v>1</v>
      </c>
      <c r="H5" s="20" t="str">
        <f aca="false">IF(A5="","",IF(G5&gt;4,"Plafond dépassé (plus de 4 en 30 jours)",IF(OR(WEEKDAY(A5,2)&gt;5,AND(B5&lt;&gt;"",OR(B5&lt;TIME(10,0,0),AND(B5&gt;=TIME(13,0,0),B5&lt;TIME(14,0,0)),B5&gt;=TIME(20,0,0)))),"Hors horaires autorisés","")))</f>
        <v/>
      </c>
    </row>
    <row r="6" customFormat="false" ht="15" hidden="false" customHeight="false" outlineLevel="0" collapsed="false">
      <c r="A6" s="17"/>
      <c r="B6" s="18"/>
      <c r="C6" s="16"/>
      <c r="D6" s="16"/>
      <c r="E6" s="16"/>
      <c r="F6" s="16"/>
      <c r="G6" s="22" t="str">
        <f aca="false">IF(OR(A6="",C6=""),"",COUNTIFS($C$5:$C$504,C6,$A$5:$A$504,"&gt;"&amp;(A6-30),$A$5:$A$504,"&lt;="&amp;A6))</f>
        <v/>
      </c>
      <c r="H6" s="20" t="str">
        <f aca="false">IF(A6="","",IF(G6&gt;4,"Plafond dépassé (plus de 4 en 30 jours)",IF(OR(WEEKDAY(A6,2)&gt;5,AND(B6&lt;&gt;"",OR(B6&lt;TIME(10,0,0),AND(B6&gt;=TIME(13,0,0),B6&lt;TIME(14,0,0)),B6&gt;=TIME(20,0,0)))),"Hors horaires autorisés","")))</f>
        <v/>
      </c>
    </row>
    <row r="7" customFormat="false" ht="15" hidden="false" customHeight="false" outlineLevel="0" collapsed="false">
      <c r="A7" s="17"/>
      <c r="B7" s="18"/>
      <c r="C7" s="16"/>
      <c r="D7" s="16"/>
      <c r="E7" s="16"/>
      <c r="F7" s="16"/>
      <c r="G7" s="22" t="str">
        <f aca="false">IF(OR(A7="",C7=""),"",COUNTIFS($C$5:$C$504,C7,$A$5:$A$504,"&gt;"&amp;(A7-30),$A$5:$A$504,"&lt;="&amp;A7))</f>
        <v/>
      </c>
      <c r="H7" s="20" t="str">
        <f aca="false">IF(A7="","",IF(G7&gt;4,"Plafond dépassé (plus de 4 en 30 jours)",IF(OR(WEEKDAY(A7,2)&gt;5,AND(B7&lt;&gt;"",OR(B7&lt;TIME(10,0,0),AND(B7&gt;=TIME(13,0,0),B7&lt;TIME(14,0,0)),B7&gt;=TIME(20,0,0)))),"Hors horaires autorisés","")))</f>
        <v/>
      </c>
    </row>
    <row r="8" customFormat="false" ht="15" hidden="false" customHeight="false" outlineLevel="0" collapsed="false">
      <c r="A8" s="17"/>
      <c r="B8" s="18"/>
      <c r="C8" s="16"/>
      <c r="D8" s="16"/>
      <c r="E8" s="16"/>
      <c r="F8" s="16"/>
      <c r="G8" s="22" t="str">
        <f aca="false">IF(OR(A8="",C8=""),"",COUNTIFS($C$5:$C$504,C8,$A$5:$A$504,"&gt;"&amp;(A8-30),$A$5:$A$504,"&lt;="&amp;A8))</f>
        <v/>
      </c>
      <c r="H8" s="20" t="str">
        <f aca="false">IF(A8="","",IF(G8&gt;4,"Plafond dépassé (plus de 4 en 30 jours)",IF(OR(WEEKDAY(A8,2)&gt;5,AND(B8&lt;&gt;"",OR(B8&lt;TIME(10,0,0),AND(B8&gt;=TIME(13,0,0),B8&lt;TIME(14,0,0)),B8&gt;=TIME(20,0,0)))),"Hors horaires autorisés","")))</f>
        <v/>
      </c>
    </row>
    <row r="9" customFormat="false" ht="15" hidden="false" customHeight="false" outlineLevel="0" collapsed="false">
      <c r="A9" s="17"/>
      <c r="B9" s="18"/>
      <c r="C9" s="16"/>
      <c r="D9" s="16"/>
      <c r="E9" s="16"/>
      <c r="F9" s="16"/>
      <c r="G9" s="22" t="str">
        <f aca="false">IF(OR(A9="",C9=""),"",COUNTIFS($C$5:$C$504,C9,$A$5:$A$504,"&gt;"&amp;(A9-30),$A$5:$A$504,"&lt;="&amp;A9))</f>
        <v/>
      </c>
      <c r="H9" s="20" t="str">
        <f aca="false">IF(A9="","",IF(G9&gt;4,"Plafond dépassé (plus de 4 en 30 jours)",IF(OR(WEEKDAY(A9,2)&gt;5,AND(B9&lt;&gt;"",OR(B9&lt;TIME(10,0,0),AND(B9&gt;=TIME(13,0,0),B9&lt;TIME(14,0,0)),B9&gt;=TIME(20,0,0)))),"Hors horaires autorisés","")))</f>
        <v/>
      </c>
    </row>
    <row r="10" customFormat="false" ht="15" hidden="false" customHeight="false" outlineLevel="0" collapsed="false">
      <c r="A10" s="17"/>
      <c r="B10" s="18"/>
      <c r="C10" s="16"/>
      <c r="D10" s="16"/>
      <c r="E10" s="16"/>
      <c r="F10" s="16"/>
      <c r="G10" s="22" t="str">
        <f aca="false">IF(OR(A10="",C10=""),"",COUNTIFS($C$5:$C$504,C10,$A$5:$A$504,"&gt;"&amp;(A10-30),$A$5:$A$504,"&lt;="&amp;A10))</f>
        <v/>
      </c>
      <c r="H10" s="20" t="str">
        <f aca="false">IF(A10="","",IF(G10&gt;4,"Plafond dépassé (plus de 4 en 30 jours)",IF(OR(WEEKDAY(A10,2)&gt;5,AND(B10&lt;&gt;"",OR(B10&lt;TIME(10,0,0),AND(B10&gt;=TIME(13,0,0),B10&lt;TIME(14,0,0)),B10&gt;=TIME(20,0,0)))),"Hors horaires autorisés","")))</f>
        <v/>
      </c>
    </row>
    <row r="11" customFormat="false" ht="15" hidden="false" customHeight="false" outlineLevel="0" collapsed="false">
      <c r="A11" s="17"/>
      <c r="B11" s="18"/>
      <c r="C11" s="16"/>
      <c r="D11" s="16"/>
      <c r="E11" s="16"/>
      <c r="F11" s="16"/>
      <c r="G11" s="22" t="str">
        <f aca="false">IF(OR(A11="",C11=""),"",COUNTIFS($C$5:$C$504,C11,$A$5:$A$504,"&gt;"&amp;(A11-30),$A$5:$A$504,"&lt;="&amp;A11))</f>
        <v/>
      </c>
      <c r="H11" s="20" t="str">
        <f aca="false">IF(A11="","",IF(G11&gt;4,"Plafond dépassé (plus de 4 en 30 jours)",IF(OR(WEEKDAY(A11,2)&gt;5,AND(B11&lt;&gt;"",OR(B11&lt;TIME(10,0,0),AND(B11&gt;=TIME(13,0,0),B11&lt;TIME(14,0,0)),B11&gt;=TIME(20,0,0)))),"Hors horaires autorisés","")))</f>
        <v/>
      </c>
    </row>
    <row r="12" customFormat="false" ht="15" hidden="false" customHeight="false" outlineLevel="0" collapsed="false">
      <c r="A12" s="17"/>
      <c r="B12" s="18"/>
      <c r="C12" s="16"/>
      <c r="D12" s="16"/>
      <c r="E12" s="16"/>
      <c r="F12" s="16"/>
      <c r="G12" s="22" t="str">
        <f aca="false">IF(OR(A12="",C12=""),"",COUNTIFS($C$5:$C$504,C12,$A$5:$A$504,"&gt;"&amp;(A12-30),$A$5:$A$504,"&lt;="&amp;A12))</f>
        <v/>
      </c>
      <c r="H12" s="20" t="str">
        <f aca="false">IF(A12="","",IF(G12&gt;4,"Plafond dépassé (plus de 4 en 30 jours)",IF(OR(WEEKDAY(A12,2)&gt;5,AND(B12&lt;&gt;"",OR(B12&lt;TIME(10,0,0),AND(B12&gt;=TIME(13,0,0),B12&lt;TIME(14,0,0)),B12&gt;=TIME(20,0,0)))),"Hors horaires autorisés","")))</f>
        <v/>
      </c>
    </row>
    <row r="13" customFormat="false" ht="15" hidden="false" customHeight="false" outlineLevel="0" collapsed="false">
      <c r="A13" s="17"/>
      <c r="B13" s="18"/>
      <c r="C13" s="16"/>
      <c r="D13" s="16"/>
      <c r="E13" s="16"/>
      <c r="F13" s="16"/>
      <c r="G13" s="22" t="str">
        <f aca="false">IF(OR(A13="",C13=""),"",COUNTIFS($C$5:$C$504,C13,$A$5:$A$504,"&gt;"&amp;(A13-30),$A$5:$A$504,"&lt;="&amp;A13))</f>
        <v/>
      </c>
      <c r="H13" s="20" t="str">
        <f aca="false">IF(A13="","",IF(G13&gt;4,"Plafond dépassé (plus de 4 en 30 jours)",IF(OR(WEEKDAY(A13,2)&gt;5,AND(B13&lt;&gt;"",OR(B13&lt;TIME(10,0,0),AND(B13&gt;=TIME(13,0,0),B13&lt;TIME(14,0,0)),B13&gt;=TIME(20,0,0)))),"Hors horaires autorisés","")))</f>
        <v/>
      </c>
    </row>
    <row r="14" customFormat="false" ht="15" hidden="false" customHeight="false" outlineLevel="0" collapsed="false">
      <c r="A14" s="17"/>
      <c r="B14" s="18"/>
      <c r="C14" s="16"/>
      <c r="D14" s="16"/>
      <c r="E14" s="16"/>
      <c r="F14" s="16"/>
      <c r="G14" s="22" t="str">
        <f aca="false">IF(OR(A14="",C14=""),"",COUNTIFS($C$5:$C$504,C14,$A$5:$A$504,"&gt;"&amp;(A14-30),$A$5:$A$504,"&lt;="&amp;A14))</f>
        <v/>
      </c>
      <c r="H14" s="20" t="str">
        <f aca="false">IF(A14="","",IF(G14&gt;4,"Plafond dépassé (plus de 4 en 30 jours)",IF(OR(WEEKDAY(A14,2)&gt;5,AND(B14&lt;&gt;"",OR(B14&lt;TIME(10,0,0),AND(B14&gt;=TIME(13,0,0),B14&lt;TIME(14,0,0)),B14&gt;=TIME(20,0,0)))),"Hors horaires autorisés","")))</f>
        <v/>
      </c>
    </row>
    <row r="15" customFormat="false" ht="15" hidden="false" customHeight="false" outlineLevel="0" collapsed="false">
      <c r="A15" s="17"/>
      <c r="B15" s="18"/>
      <c r="C15" s="16"/>
      <c r="D15" s="16"/>
      <c r="E15" s="16"/>
      <c r="F15" s="16"/>
      <c r="G15" s="22" t="str">
        <f aca="false">IF(OR(A15="",C15=""),"",COUNTIFS($C$5:$C$504,C15,$A$5:$A$504,"&gt;"&amp;(A15-30),$A$5:$A$504,"&lt;="&amp;A15))</f>
        <v/>
      </c>
      <c r="H15" s="20" t="str">
        <f aca="false">IF(A15="","",IF(G15&gt;4,"Plafond dépassé (plus de 4 en 30 jours)",IF(OR(WEEKDAY(A15,2)&gt;5,AND(B15&lt;&gt;"",OR(B15&lt;TIME(10,0,0),AND(B15&gt;=TIME(13,0,0),B15&lt;TIME(14,0,0)),B15&gt;=TIME(20,0,0)))),"Hors horaires autorisés","")))</f>
        <v/>
      </c>
    </row>
    <row r="16" customFormat="false" ht="15" hidden="false" customHeight="false" outlineLevel="0" collapsed="false">
      <c r="A16" s="17"/>
      <c r="B16" s="18"/>
      <c r="C16" s="16"/>
      <c r="D16" s="16"/>
      <c r="E16" s="16"/>
      <c r="F16" s="16"/>
      <c r="G16" s="22" t="str">
        <f aca="false">IF(OR(A16="",C16=""),"",COUNTIFS($C$5:$C$504,C16,$A$5:$A$504,"&gt;"&amp;(A16-30),$A$5:$A$504,"&lt;="&amp;A16))</f>
        <v/>
      </c>
      <c r="H16" s="20" t="str">
        <f aca="false">IF(A16="","",IF(G16&gt;4,"Plafond dépassé (plus de 4 en 30 jours)",IF(OR(WEEKDAY(A16,2)&gt;5,AND(B16&lt;&gt;"",OR(B16&lt;TIME(10,0,0),AND(B16&gt;=TIME(13,0,0),B16&lt;TIME(14,0,0)),B16&gt;=TIME(20,0,0)))),"Hors horaires autorisés","")))</f>
        <v/>
      </c>
    </row>
    <row r="17" customFormat="false" ht="15" hidden="false" customHeight="false" outlineLevel="0" collapsed="false">
      <c r="A17" s="17"/>
      <c r="B17" s="18"/>
      <c r="C17" s="16"/>
      <c r="D17" s="16"/>
      <c r="E17" s="16"/>
      <c r="F17" s="16"/>
      <c r="G17" s="22" t="str">
        <f aca="false">IF(OR(A17="",C17=""),"",COUNTIFS($C$5:$C$504,C17,$A$5:$A$504,"&gt;"&amp;(A17-30),$A$5:$A$504,"&lt;="&amp;A17))</f>
        <v/>
      </c>
      <c r="H17" s="20" t="str">
        <f aca="false">IF(A17="","",IF(G17&gt;4,"Plafond dépassé (plus de 4 en 30 jours)",IF(OR(WEEKDAY(A17,2)&gt;5,AND(B17&lt;&gt;"",OR(B17&lt;TIME(10,0,0),AND(B17&gt;=TIME(13,0,0),B17&lt;TIME(14,0,0)),B17&gt;=TIME(20,0,0)))),"Hors horaires autorisés","")))</f>
        <v/>
      </c>
    </row>
    <row r="18" customFormat="false" ht="15" hidden="false" customHeight="false" outlineLevel="0" collapsed="false">
      <c r="A18" s="17"/>
      <c r="B18" s="18"/>
      <c r="C18" s="16"/>
      <c r="D18" s="16"/>
      <c r="E18" s="16"/>
      <c r="F18" s="16"/>
      <c r="G18" s="22" t="str">
        <f aca="false">IF(OR(A18="",C18=""),"",COUNTIFS($C$5:$C$504,C18,$A$5:$A$504,"&gt;"&amp;(A18-30),$A$5:$A$504,"&lt;="&amp;A18))</f>
        <v/>
      </c>
      <c r="H18" s="20" t="str">
        <f aca="false">IF(A18="","",IF(G18&gt;4,"Plafond dépassé (plus de 4 en 30 jours)",IF(OR(WEEKDAY(A18,2)&gt;5,AND(B18&lt;&gt;"",OR(B18&lt;TIME(10,0,0),AND(B18&gt;=TIME(13,0,0),B18&lt;TIME(14,0,0)),B18&gt;=TIME(20,0,0)))),"Hors horaires autorisés","")))</f>
        <v/>
      </c>
    </row>
    <row r="19" customFormat="false" ht="15" hidden="false" customHeight="false" outlineLevel="0" collapsed="false">
      <c r="A19" s="17"/>
      <c r="B19" s="18"/>
      <c r="C19" s="16"/>
      <c r="D19" s="16"/>
      <c r="E19" s="16"/>
      <c r="F19" s="16"/>
      <c r="G19" s="22" t="str">
        <f aca="false">IF(OR(A19="",C19=""),"",COUNTIFS($C$5:$C$504,C19,$A$5:$A$504,"&gt;"&amp;(A19-30),$A$5:$A$504,"&lt;="&amp;A19))</f>
        <v/>
      </c>
      <c r="H19" s="20" t="str">
        <f aca="false">IF(A19="","",IF(G19&gt;4,"Plafond dépassé (plus de 4 en 30 jours)",IF(OR(WEEKDAY(A19,2)&gt;5,AND(B19&lt;&gt;"",OR(B19&lt;TIME(10,0,0),AND(B19&gt;=TIME(13,0,0),B19&lt;TIME(14,0,0)),B19&gt;=TIME(20,0,0)))),"Hors horaires autorisés","")))</f>
        <v/>
      </c>
    </row>
    <row r="20" customFormat="false" ht="15" hidden="false" customHeight="false" outlineLevel="0" collapsed="false">
      <c r="A20" s="17"/>
      <c r="B20" s="18"/>
      <c r="C20" s="16"/>
      <c r="D20" s="16"/>
      <c r="E20" s="16"/>
      <c r="F20" s="16"/>
      <c r="G20" s="22" t="str">
        <f aca="false">IF(OR(A20="",C20=""),"",COUNTIFS($C$5:$C$504,C20,$A$5:$A$504,"&gt;"&amp;(A20-30),$A$5:$A$504,"&lt;="&amp;A20))</f>
        <v/>
      </c>
      <c r="H20" s="20" t="str">
        <f aca="false">IF(A20="","",IF(G20&gt;4,"Plafond dépassé (plus de 4 en 30 jours)",IF(OR(WEEKDAY(A20,2)&gt;5,AND(B20&lt;&gt;"",OR(B20&lt;TIME(10,0,0),AND(B20&gt;=TIME(13,0,0),B20&lt;TIME(14,0,0)),B20&gt;=TIME(20,0,0)))),"Hors horaires autorisés","")))</f>
        <v/>
      </c>
    </row>
    <row r="21" customFormat="false" ht="15" hidden="false" customHeight="false" outlineLevel="0" collapsed="false">
      <c r="A21" s="17"/>
      <c r="B21" s="18"/>
      <c r="C21" s="16"/>
      <c r="D21" s="16"/>
      <c r="E21" s="16"/>
      <c r="F21" s="16"/>
      <c r="G21" s="22" t="str">
        <f aca="false">IF(OR(A21="",C21=""),"",COUNTIFS($C$5:$C$504,C21,$A$5:$A$504,"&gt;"&amp;(A21-30),$A$5:$A$504,"&lt;="&amp;A21))</f>
        <v/>
      </c>
      <c r="H21" s="20" t="str">
        <f aca="false">IF(A21="","",IF(G21&gt;4,"Plafond dépassé (plus de 4 en 30 jours)",IF(OR(WEEKDAY(A21,2)&gt;5,AND(B21&lt;&gt;"",OR(B21&lt;TIME(10,0,0),AND(B21&gt;=TIME(13,0,0),B21&lt;TIME(14,0,0)),B21&gt;=TIME(20,0,0)))),"Hors horaires autorisés","")))</f>
        <v/>
      </c>
    </row>
    <row r="22" customFormat="false" ht="15" hidden="false" customHeight="false" outlineLevel="0" collapsed="false">
      <c r="A22" s="17"/>
      <c r="B22" s="18"/>
      <c r="C22" s="16"/>
      <c r="D22" s="16"/>
      <c r="E22" s="16"/>
      <c r="F22" s="16"/>
      <c r="G22" s="22" t="str">
        <f aca="false">IF(OR(A22="",C22=""),"",COUNTIFS($C$5:$C$504,C22,$A$5:$A$504,"&gt;"&amp;(A22-30),$A$5:$A$504,"&lt;="&amp;A22))</f>
        <v/>
      </c>
      <c r="H22" s="20" t="str">
        <f aca="false">IF(A22="","",IF(G22&gt;4,"Plafond dépassé (plus de 4 en 30 jours)",IF(OR(WEEKDAY(A22,2)&gt;5,AND(B22&lt;&gt;"",OR(B22&lt;TIME(10,0,0),AND(B22&gt;=TIME(13,0,0),B22&lt;TIME(14,0,0)),B22&gt;=TIME(20,0,0)))),"Hors horaires autorisés","")))</f>
        <v/>
      </c>
    </row>
    <row r="23" customFormat="false" ht="15" hidden="false" customHeight="false" outlineLevel="0" collapsed="false">
      <c r="A23" s="17"/>
      <c r="B23" s="18"/>
      <c r="C23" s="16"/>
      <c r="D23" s="16"/>
      <c r="E23" s="16"/>
      <c r="F23" s="16"/>
      <c r="G23" s="22" t="str">
        <f aca="false">IF(OR(A23="",C23=""),"",COUNTIFS($C$5:$C$504,C23,$A$5:$A$504,"&gt;"&amp;(A23-30),$A$5:$A$504,"&lt;="&amp;A23))</f>
        <v/>
      </c>
      <c r="H23" s="20" t="str">
        <f aca="false">IF(A23="","",IF(G23&gt;4,"Plafond dépassé (plus de 4 en 30 jours)",IF(OR(WEEKDAY(A23,2)&gt;5,AND(B23&lt;&gt;"",OR(B23&lt;TIME(10,0,0),AND(B23&gt;=TIME(13,0,0),B23&lt;TIME(14,0,0)),B23&gt;=TIME(20,0,0)))),"Hors horaires autorisés","")))</f>
        <v/>
      </c>
    </row>
    <row r="24" customFormat="false" ht="15" hidden="false" customHeight="false" outlineLevel="0" collapsed="false">
      <c r="A24" s="17"/>
      <c r="B24" s="18"/>
      <c r="C24" s="16"/>
      <c r="D24" s="16"/>
      <c r="E24" s="16"/>
      <c r="F24" s="16"/>
      <c r="G24" s="22" t="str">
        <f aca="false">IF(OR(A24="",C24=""),"",COUNTIFS($C$5:$C$504,C24,$A$5:$A$504,"&gt;"&amp;(A24-30),$A$5:$A$504,"&lt;="&amp;A24))</f>
        <v/>
      </c>
      <c r="H24" s="20" t="str">
        <f aca="false">IF(A24="","",IF(G24&gt;4,"Plafond dépassé (plus de 4 en 30 jours)",IF(OR(WEEKDAY(A24,2)&gt;5,AND(B24&lt;&gt;"",OR(B24&lt;TIME(10,0,0),AND(B24&gt;=TIME(13,0,0),B24&lt;TIME(14,0,0)),B24&gt;=TIME(20,0,0)))),"Hors horaires autorisés","")))</f>
        <v/>
      </c>
    </row>
    <row r="25" customFormat="false" ht="15" hidden="false" customHeight="false" outlineLevel="0" collapsed="false">
      <c r="A25" s="17"/>
      <c r="B25" s="18"/>
      <c r="C25" s="16"/>
      <c r="D25" s="16"/>
      <c r="E25" s="16"/>
      <c r="F25" s="16"/>
      <c r="G25" s="22" t="str">
        <f aca="false">IF(OR(A25="",C25=""),"",COUNTIFS($C$5:$C$504,C25,$A$5:$A$504,"&gt;"&amp;(A25-30),$A$5:$A$504,"&lt;="&amp;A25))</f>
        <v/>
      </c>
      <c r="H25" s="20" t="str">
        <f aca="false">IF(A25="","",IF(G25&gt;4,"Plafond dépassé (plus de 4 en 30 jours)",IF(OR(WEEKDAY(A25,2)&gt;5,AND(B25&lt;&gt;"",OR(B25&lt;TIME(10,0,0),AND(B25&gt;=TIME(13,0,0),B25&lt;TIME(14,0,0)),B25&gt;=TIME(20,0,0)))),"Hors horaires autorisés","")))</f>
        <v/>
      </c>
    </row>
    <row r="26" customFormat="false" ht="15" hidden="false" customHeight="false" outlineLevel="0" collapsed="false">
      <c r="A26" s="17"/>
      <c r="B26" s="18"/>
      <c r="C26" s="16"/>
      <c r="D26" s="16"/>
      <c r="E26" s="16"/>
      <c r="F26" s="16"/>
      <c r="G26" s="22" t="str">
        <f aca="false">IF(OR(A26="",C26=""),"",COUNTIFS($C$5:$C$504,C26,$A$5:$A$504,"&gt;"&amp;(A26-30),$A$5:$A$504,"&lt;="&amp;A26))</f>
        <v/>
      </c>
      <c r="H26" s="20" t="str">
        <f aca="false">IF(A26="","",IF(G26&gt;4,"Plafond dépassé (plus de 4 en 30 jours)",IF(OR(WEEKDAY(A26,2)&gt;5,AND(B26&lt;&gt;"",OR(B26&lt;TIME(10,0,0),AND(B26&gt;=TIME(13,0,0),B26&lt;TIME(14,0,0)),B26&gt;=TIME(20,0,0)))),"Hors horaires autorisés","")))</f>
        <v/>
      </c>
    </row>
    <row r="27" customFormat="false" ht="15" hidden="false" customHeight="false" outlineLevel="0" collapsed="false">
      <c r="A27" s="17"/>
      <c r="B27" s="18"/>
      <c r="C27" s="16"/>
      <c r="D27" s="16"/>
      <c r="E27" s="16"/>
      <c r="F27" s="16"/>
      <c r="G27" s="22" t="str">
        <f aca="false">IF(OR(A27="",C27=""),"",COUNTIFS($C$5:$C$504,C27,$A$5:$A$504,"&gt;"&amp;(A27-30),$A$5:$A$504,"&lt;="&amp;A27))</f>
        <v/>
      </c>
      <c r="H27" s="20" t="str">
        <f aca="false">IF(A27="","",IF(G27&gt;4,"Plafond dépassé (plus de 4 en 30 jours)",IF(OR(WEEKDAY(A27,2)&gt;5,AND(B27&lt;&gt;"",OR(B27&lt;TIME(10,0,0),AND(B27&gt;=TIME(13,0,0),B27&lt;TIME(14,0,0)),B27&gt;=TIME(20,0,0)))),"Hors horaires autorisés","")))</f>
        <v/>
      </c>
    </row>
    <row r="28" customFormat="false" ht="15" hidden="false" customHeight="false" outlineLevel="0" collapsed="false">
      <c r="A28" s="17"/>
      <c r="B28" s="18"/>
      <c r="C28" s="16"/>
      <c r="D28" s="16"/>
      <c r="E28" s="16"/>
      <c r="F28" s="16"/>
      <c r="G28" s="22" t="str">
        <f aca="false">IF(OR(A28="",C28=""),"",COUNTIFS($C$5:$C$504,C28,$A$5:$A$504,"&gt;"&amp;(A28-30),$A$5:$A$504,"&lt;="&amp;A28))</f>
        <v/>
      </c>
      <c r="H28" s="20" t="str">
        <f aca="false">IF(A28="","",IF(G28&gt;4,"Plafond dépassé (plus de 4 en 30 jours)",IF(OR(WEEKDAY(A28,2)&gt;5,AND(B28&lt;&gt;"",OR(B28&lt;TIME(10,0,0),AND(B28&gt;=TIME(13,0,0),B28&lt;TIME(14,0,0)),B28&gt;=TIME(20,0,0)))),"Hors horaires autorisés","")))</f>
        <v/>
      </c>
    </row>
    <row r="29" customFormat="false" ht="15" hidden="false" customHeight="false" outlineLevel="0" collapsed="false">
      <c r="A29" s="17"/>
      <c r="B29" s="18"/>
      <c r="C29" s="16"/>
      <c r="D29" s="16"/>
      <c r="E29" s="16"/>
      <c r="F29" s="16"/>
      <c r="G29" s="22" t="str">
        <f aca="false">IF(OR(A29="",C29=""),"",COUNTIFS($C$5:$C$504,C29,$A$5:$A$504,"&gt;"&amp;(A29-30),$A$5:$A$504,"&lt;="&amp;A29))</f>
        <v/>
      </c>
      <c r="H29" s="20" t="str">
        <f aca="false">IF(A29="","",IF(G29&gt;4,"Plafond dépassé (plus de 4 en 30 jours)",IF(OR(WEEKDAY(A29,2)&gt;5,AND(B29&lt;&gt;"",OR(B29&lt;TIME(10,0,0),AND(B29&gt;=TIME(13,0,0),B29&lt;TIME(14,0,0)),B29&gt;=TIME(20,0,0)))),"Hors horaires autorisés","")))</f>
        <v/>
      </c>
    </row>
    <row r="30" customFormat="false" ht="15" hidden="false" customHeight="false" outlineLevel="0" collapsed="false">
      <c r="A30" s="17"/>
      <c r="B30" s="18"/>
      <c r="C30" s="16"/>
      <c r="D30" s="16"/>
      <c r="E30" s="16"/>
      <c r="F30" s="16"/>
      <c r="G30" s="22" t="str">
        <f aca="false">IF(OR(A30="",C30=""),"",COUNTIFS($C$5:$C$504,C30,$A$5:$A$504,"&gt;"&amp;(A30-30),$A$5:$A$504,"&lt;="&amp;A30))</f>
        <v/>
      </c>
      <c r="H30" s="20" t="str">
        <f aca="false">IF(A30="","",IF(G30&gt;4,"Plafond dépassé (plus de 4 en 30 jours)",IF(OR(WEEKDAY(A30,2)&gt;5,AND(B30&lt;&gt;"",OR(B30&lt;TIME(10,0,0),AND(B30&gt;=TIME(13,0,0),B30&lt;TIME(14,0,0)),B30&gt;=TIME(20,0,0)))),"Hors horaires autorisés","")))</f>
        <v/>
      </c>
    </row>
    <row r="31" customFormat="false" ht="15" hidden="false" customHeight="false" outlineLevel="0" collapsed="false">
      <c r="A31" s="17"/>
      <c r="B31" s="18"/>
      <c r="C31" s="16"/>
      <c r="D31" s="16"/>
      <c r="E31" s="16"/>
      <c r="F31" s="16"/>
      <c r="G31" s="22" t="str">
        <f aca="false">IF(OR(A31="",C31=""),"",COUNTIFS($C$5:$C$504,C31,$A$5:$A$504,"&gt;"&amp;(A31-30),$A$5:$A$504,"&lt;="&amp;A31))</f>
        <v/>
      </c>
      <c r="H31" s="20" t="str">
        <f aca="false">IF(A31="","",IF(G31&gt;4,"Plafond dépassé (plus de 4 en 30 jours)",IF(OR(WEEKDAY(A31,2)&gt;5,AND(B31&lt;&gt;"",OR(B31&lt;TIME(10,0,0),AND(B31&gt;=TIME(13,0,0),B31&lt;TIME(14,0,0)),B31&gt;=TIME(20,0,0)))),"Hors horaires autorisés","")))</f>
        <v/>
      </c>
    </row>
    <row r="32" customFormat="false" ht="15" hidden="false" customHeight="false" outlineLevel="0" collapsed="false">
      <c r="A32" s="17"/>
      <c r="B32" s="18"/>
      <c r="C32" s="16"/>
      <c r="D32" s="16"/>
      <c r="E32" s="16"/>
      <c r="F32" s="16"/>
      <c r="G32" s="22" t="str">
        <f aca="false">IF(OR(A32="",C32=""),"",COUNTIFS($C$5:$C$504,C32,$A$5:$A$504,"&gt;"&amp;(A32-30),$A$5:$A$504,"&lt;="&amp;A32))</f>
        <v/>
      </c>
      <c r="H32" s="20" t="str">
        <f aca="false">IF(A32="","",IF(G32&gt;4,"Plafond dépassé (plus de 4 en 30 jours)",IF(OR(WEEKDAY(A32,2)&gt;5,AND(B32&lt;&gt;"",OR(B32&lt;TIME(10,0,0),AND(B32&gt;=TIME(13,0,0),B32&lt;TIME(14,0,0)),B32&gt;=TIME(20,0,0)))),"Hors horaires autorisés","")))</f>
        <v/>
      </c>
    </row>
    <row r="33" customFormat="false" ht="15" hidden="false" customHeight="false" outlineLevel="0" collapsed="false">
      <c r="A33" s="17"/>
      <c r="B33" s="18"/>
      <c r="C33" s="16"/>
      <c r="D33" s="16"/>
      <c r="E33" s="16"/>
      <c r="F33" s="16"/>
      <c r="G33" s="22" t="str">
        <f aca="false">IF(OR(A33="",C33=""),"",COUNTIFS($C$5:$C$504,C33,$A$5:$A$504,"&gt;"&amp;(A33-30),$A$5:$A$504,"&lt;="&amp;A33))</f>
        <v/>
      </c>
      <c r="H33" s="20" t="str">
        <f aca="false">IF(A33="","",IF(G33&gt;4,"Plafond dépassé (plus de 4 en 30 jours)",IF(OR(WEEKDAY(A33,2)&gt;5,AND(B33&lt;&gt;"",OR(B33&lt;TIME(10,0,0),AND(B33&gt;=TIME(13,0,0),B33&lt;TIME(14,0,0)),B33&gt;=TIME(20,0,0)))),"Hors horaires autorisés","")))</f>
        <v/>
      </c>
    </row>
    <row r="34" customFormat="false" ht="15" hidden="false" customHeight="false" outlineLevel="0" collapsed="false">
      <c r="A34" s="17"/>
      <c r="B34" s="18"/>
      <c r="C34" s="16"/>
      <c r="D34" s="16"/>
      <c r="E34" s="16"/>
      <c r="F34" s="16"/>
      <c r="G34" s="22" t="str">
        <f aca="false">IF(OR(A34="",C34=""),"",COUNTIFS($C$5:$C$504,C34,$A$5:$A$504,"&gt;"&amp;(A34-30),$A$5:$A$504,"&lt;="&amp;A34))</f>
        <v/>
      </c>
      <c r="H34" s="20" t="str">
        <f aca="false">IF(A34="","",IF(G34&gt;4,"Plafond dépassé (plus de 4 en 30 jours)",IF(OR(WEEKDAY(A34,2)&gt;5,AND(B34&lt;&gt;"",OR(B34&lt;TIME(10,0,0),AND(B34&gt;=TIME(13,0,0),B34&lt;TIME(14,0,0)),B34&gt;=TIME(20,0,0)))),"Hors horaires autorisés","")))</f>
        <v/>
      </c>
    </row>
    <row r="35" customFormat="false" ht="15" hidden="false" customHeight="false" outlineLevel="0" collapsed="false">
      <c r="A35" s="17"/>
      <c r="B35" s="18"/>
      <c r="C35" s="16"/>
      <c r="D35" s="16"/>
      <c r="E35" s="16"/>
      <c r="F35" s="16"/>
      <c r="G35" s="22" t="str">
        <f aca="false">IF(OR(A35="",C35=""),"",COUNTIFS($C$5:$C$504,C35,$A$5:$A$504,"&gt;"&amp;(A35-30),$A$5:$A$504,"&lt;="&amp;A35))</f>
        <v/>
      </c>
      <c r="H35" s="20" t="str">
        <f aca="false">IF(A35="","",IF(G35&gt;4,"Plafond dépassé (plus de 4 en 30 jours)",IF(OR(WEEKDAY(A35,2)&gt;5,AND(B35&lt;&gt;"",OR(B35&lt;TIME(10,0,0),AND(B35&gt;=TIME(13,0,0),B35&lt;TIME(14,0,0)),B35&gt;=TIME(20,0,0)))),"Hors horaires autorisés","")))</f>
        <v/>
      </c>
    </row>
    <row r="36" customFormat="false" ht="15" hidden="false" customHeight="false" outlineLevel="0" collapsed="false">
      <c r="A36" s="17"/>
      <c r="B36" s="18"/>
      <c r="C36" s="16"/>
      <c r="D36" s="16"/>
      <c r="E36" s="16"/>
      <c r="F36" s="16"/>
      <c r="G36" s="22" t="str">
        <f aca="false">IF(OR(A36="",C36=""),"",COUNTIFS($C$5:$C$504,C36,$A$5:$A$504,"&gt;"&amp;(A36-30),$A$5:$A$504,"&lt;="&amp;A36))</f>
        <v/>
      </c>
      <c r="H36" s="20" t="str">
        <f aca="false">IF(A36="","",IF(G36&gt;4,"Plafond dépassé (plus de 4 en 30 jours)",IF(OR(WEEKDAY(A36,2)&gt;5,AND(B36&lt;&gt;"",OR(B36&lt;TIME(10,0,0),AND(B36&gt;=TIME(13,0,0),B36&lt;TIME(14,0,0)),B36&gt;=TIME(20,0,0)))),"Hors horaires autorisés","")))</f>
        <v/>
      </c>
    </row>
    <row r="37" customFormat="false" ht="15" hidden="false" customHeight="false" outlineLevel="0" collapsed="false">
      <c r="A37" s="17"/>
      <c r="B37" s="18"/>
      <c r="C37" s="16"/>
      <c r="D37" s="16"/>
      <c r="E37" s="16"/>
      <c r="F37" s="16"/>
      <c r="G37" s="22" t="str">
        <f aca="false">IF(OR(A37="",C37=""),"",COUNTIFS($C$5:$C$504,C37,$A$5:$A$504,"&gt;"&amp;(A37-30),$A$5:$A$504,"&lt;="&amp;A37))</f>
        <v/>
      </c>
      <c r="H37" s="20" t="str">
        <f aca="false">IF(A37="","",IF(G37&gt;4,"Plafond dépassé (plus de 4 en 30 jours)",IF(OR(WEEKDAY(A37,2)&gt;5,AND(B37&lt;&gt;"",OR(B37&lt;TIME(10,0,0),AND(B37&gt;=TIME(13,0,0),B37&lt;TIME(14,0,0)),B37&gt;=TIME(20,0,0)))),"Hors horaires autorisés","")))</f>
        <v/>
      </c>
    </row>
    <row r="38" customFormat="false" ht="15" hidden="false" customHeight="false" outlineLevel="0" collapsed="false">
      <c r="A38" s="17"/>
      <c r="B38" s="18"/>
      <c r="C38" s="16"/>
      <c r="D38" s="16"/>
      <c r="E38" s="16"/>
      <c r="F38" s="16"/>
      <c r="G38" s="22" t="str">
        <f aca="false">IF(OR(A38="",C38=""),"",COUNTIFS($C$5:$C$504,C38,$A$5:$A$504,"&gt;"&amp;(A38-30),$A$5:$A$504,"&lt;="&amp;A38))</f>
        <v/>
      </c>
      <c r="H38" s="20" t="str">
        <f aca="false">IF(A38="","",IF(G38&gt;4,"Plafond dépassé (plus de 4 en 30 jours)",IF(OR(WEEKDAY(A38,2)&gt;5,AND(B38&lt;&gt;"",OR(B38&lt;TIME(10,0,0),AND(B38&gt;=TIME(13,0,0),B38&lt;TIME(14,0,0)),B38&gt;=TIME(20,0,0)))),"Hors horaires autorisés","")))</f>
        <v/>
      </c>
    </row>
    <row r="39" customFormat="false" ht="15" hidden="false" customHeight="false" outlineLevel="0" collapsed="false">
      <c r="A39" s="17"/>
      <c r="B39" s="18"/>
      <c r="C39" s="16"/>
      <c r="D39" s="16"/>
      <c r="E39" s="16"/>
      <c r="F39" s="16"/>
      <c r="G39" s="22" t="str">
        <f aca="false">IF(OR(A39="",C39=""),"",COUNTIFS($C$5:$C$504,C39,$A$5:$A$504,"&gt;"&amp;(A39-30),$A$5:$A$504,"&lt;="&amp;A39))</f>
        <v/>
      </c>
      <c r="H39" s="20" t="str">
        <f aca="false">IF(A39="","",IF(G39&gt;4,"Plafond dépassé (plus de 4 en 30 jours)",IF(OR(WEEKDAY(A39,2)&gt;5,AND(B39&lt;&gt;"",OR(B39&lt;TIME(10,0,0),AND(B39&gt;=TIME(13,0,0),B39&lt;TIME(14,0,0)),B39&gt;=TIME(20,0,0)))),"Hors horaires autorisés","")))</f>
        <v/>
      </c>
    </row>
    <row r="40" customFormat="false" ht="15" hidden="false" customHeight="false" outlineLevel="0" collapsed="false">
      <c r="A40" s="17"/>
      <c r="B40" s="18"/>
      <c r="C40" s="16"/>
      <c r="D40" s="16"/>
      <c r="E40" s="16"/>
      <c r="F40" s="16"/>
      <c r="G40" s="22" t="str">
        <f aca="false">IF(OR(A40="",C40=""),"",COUNTIFS($C$5:$C$504,C40,$A$5:$A$504,"&gt;"&amp;(A40-30),$A$5:$A$504,"&lt;="&amp;A40))</f>
        <v/>
      </c>
      <c r="H40" s="20" t="str">
        <f aca="false">IF(A40="","",IF(G40&gt;4,"Plafond dépassé (plus de 4 en 30 jours)",IF(OR(WEEKDAY(A40,2)&gt;5,AND(B40&lt;&gt;"",OR(B40&lt;TIME(10,0,0),AND(B40&gt;=TIME(13,0,0),B40&lt;TIME(14,0,0)),B40&gt;=TIME(20,0,0)))),"Hors horaires autorisés","")))</f>
        <v/>
      </c>
    </row>
    <row r="41" customFormat="false" ht="15" hidden="false" customHeight="false" outlineLevel="0" collapsed="false">
      <c r="A41" s="17"/>
      <c r="B41" s="18"/>
      <c r="C41" s="16"/>
      <c r="D41" s="16"/>
      <c r="E41" s="16"/>
      <c r="F41" s="16"/>
      <c r="G41" s="22" t="str">
        <f aca="false">IF(OR(A41="",C41=""),"",COUNTIFS($C$5:$C$504,C41,$A$5:$A$504,"&gt;"&amp;(A41-30),$A$5:$A$504,"&lt;="&amp;A41))</f>
        <v/>
      </c>
      <c r="H41" s="20" t="str">
        <f aca="false">IF(A41="","",IF(G41&gt;4,"Plafond dépassé (plus de 4 en 30 jours)",IF(OR(WEEKDAY(A41,2)&gt;5,AND(B41&lt;&gt;"",OR(B41&lt;TIME(10,0,0),AND(B41&gt;=TIME(13,0,0),B41&lt;TIME(14,0,0)),B41&gt;=TIME(20,0,0)))),"Hors horaires autorisés","")))</f>
        <v/>
      </c>
    </row>
    <row r="42" customFormat="false" ht="15" hidden="false" customHeight="false" outlineLevel="0" collapsed="false">
      <c r="A42" s="17"/>
      <c r="B42" s="18"/>
      <c r="C42" s="16"/>
      <c r="D42" s="16"/>
      <c r="E42" s="16"/>
      <c r="F42" s="16"/>
      <c r="G42" s="22" t="str">
        <f aca="false">IF(OR(A42="",C42=""),"",COUNTIFS($C$5:$C$504,C42,$A$5:$A$504,"&gt;"&amp;(A42-30),$A$5:$A$504,"&lt;="&amp;A42))</f>
        <v/>
      </c>
      <c r="H42" s="20" t="str">
        <f aca="false">IF(A42="","",IF(G42&gt;4,"Plafond dépassé (plus de 4 en 30 jours)",IF(OR(WEEKDAY(A42,2)&gt;5,AND(B42&lt;&gt;"",OR(B42&lt;TIME(10,0,0),AND(B42&gt;=TIME(13,0,0),B42&lt;TIME(14,0,0)),B42&gt;=TIME(20,0,0)))),"Hors horaires autorisés","")))</f>
        <v/>
      </c>
    </row>
    <row r="43" customFormat="false" ht="15" hidden="false" customHeight="false" outlineLevel="0" collapsed="false">
      <c r="A43" s="17"/>
      <c r="B43" s="18"/>
      <c r="C43" s="16"/>
      <c r="D43" s="16"/>
      <c r="E43" s="16"/>
      <c r="F43" s="16"/>
      <c r="G43" s="22" t="str">
        <f aca="false">IF(OR(A43="",C43=""),"",COUNTIFS($C$5:$C$504,C43,$A$5:$A$504,"&gt;"&amp;(A43-30),$A$5:$A$504,"&lt;="&amp;A43))</f>
        <v/>
      </c>
      <c r="H43" s="20" t="str">
        <f aca="false">IF(A43="","",IF(G43&gt;4,"Plafond dépassé (plus de 4 en 30 jours)",IF(OR(WEEKDAY(A43,2)&gt;5,AND(B43&lt;&gt;"",OR(B43&lt;TIME(10,0,0),AND(B43&gt;=TIME(13,0,0),B43&lt;TIME(14,0,0)),B43&gt;=TIME(20,0,0)))),"Hors horaires autorisés","")))</f>
        <v/>
      </c>
    </row>
    <row r="44" customFormat="false" ht="15" hidden="false" customHeight="false" outlineLevel="0" collapsed="false">
      <c r="A44" s="17"/>
      <c r="B44" s="18"/>
      <c r="C44" s="16"/>
      <c r="D44" s="16"/>
      <c r="E44" s="16"/>
      <c r="F44" s="16"/>
      <c r="G44" s="22" t="str">
        <f aca="false">IF(OR(A44="",C44=""),"",COUNTIFS($C$5:$C$504,C44,$A$5:$A$504,"&gt;"&amp;(A44-30),$A$5:$A$504,"&lt;="&amp;A44))</f>
        <v/>
      </c>
      <c r="H44" s="20" t="str">
        <f aca="false">IF(A44="","",IF(G44&gt;4,"Plafond dépassé (plus de 4 en 30 jours)",IF(OR(WEEKDAY(A44,2)&gt;5,AND(B44&lt;&gt;"",OR(B44&lt;TIME(10,0,0),AND(B44&gt;=TIME(13,0,0),B44&lt;TIME(14,0,0)),B44&gt;=TIME(20,0,0)))),"Hors horaires autorisés","")))</f>
        <v/>
      </c>
    </row>
    <row r="45" customFormat="false" ht="15" hidden="false" customHeight="false" outlineLevel="0" collapsed="false">
      <c r="A45" s="17"/>
      <c r="B45" s="18"/>
      <c r="C45" s="16"/>
      <c r="D45" s="16"/>
      <c r="E45" s="16"/>
      <c r="F45" s="16"/>
      <c r="G45" s="22" t="str">
        <f aca="false">IF(OR(A45="",C45=""),"",COUNTIFS($C$5:$C$504,C45,$A$5:$A$504,"&gt;"&amp;(A45-30),$A$5:$A$504,"&lt;="&amp;A45))</f>
        <v/>
      </c>
      <c r="H45" s="20" t="str">
        <f aca="false">IF(A45="","",IF(G45&gt;4,"Plafond dépassé (plus de 4 en 30 jours)",IF(OR(WEEKDAY(A45,2)&gt;5,AND(B45&lt;&gt;"",OR(B45&lt;TIME(10,0,0),AND(B45&gt;=TIME(13,0,0),B45&lt;TIME(14,0,0)),B45&gt;=TIME(20,0,0)))),"Hors horaires autorisés","")))</f>
        <v/>
      </c>
    </row>
    <row r="46" customFormat="false" ht="15" hidden="false" customHeight="false" outlineLevel="0" collapsed="false">
      <c r="A46" s="17"/>
      <c r="B46" s="18"/>
      <c r="C46" s="16"/>
      <c r="D46" s="16"/>
      <c r="E46" s="16"/>
      <c r="F46" s="16"/>
      <c r="G46" s="22" t="str">
        <f aca="false">IF(OR(A46="",C46=""),"",COUNTIFS($C$5:$C$504,C46,$A$5:$A$504,"&gt;"&amp;(A46-30),$A$5:$A$504,"&lt;="&amp;A46))</f>
        <v/>
      </c>
      <c r="H46" s="20" t="str">
        <f aca="false">IF(A46="","",IF(G46&gt;4,"Plafond dépassé (plus de 4 en 30 jours)",IF(OR(WEEKDAY(A46,2)&gt;5,AND(B46&lt;&gt;"",OR(B46&lt;TIME(10,0,0),AND(B46&gt;=TIME(13,0,0),B46&lt;TIME(14,0,0)),B46&gt;=TIME(20,0,0)))),"Hors horaires autorisés","")))</f>
        <v/>
      </c>
    </row>
    <row r="47" customFormat="false" ht="15" hidden="false" customHeight="false" outlineLevel="0" collapsed="false">
      <c r="A47" s="17"/>
      <c r="B47" s="18"/>
      <c r="C47" s="16"/>
      <c r="D47" s="16"/>
      <c r="E47" s="16"/>
      <c r="F47" s="16"/>
      <c r="G47" s="22" t="str">
        <f aca="false">IF(OR(A47="",C47=""),"",COUNTIFS($C$5:$C$504,C47,$A$5:$A$504,"&gt;"&amp;(A47-30),$A$5:$A$504,"&lt;="&amp;A47))</f>
        <v/>
      </c>
      <c r="H47" s="20" t="str">
        <f aca="false">IF(A47="","",IF(G47&gt;4,"Plafond dépassé (plus de 4 en 30 jours)",IF(OR(WEEKDAY(A47,2)&gt;5,AND(B47&lt;&gt;"",OR(B47&lt;TIME(10,0,0),AND(B47&gt;=TIME(13,0,0),B47&lt;TIME(14,0,0)),B47&gt;=TIME(20,0,0)))),"Hors horaires autorisés","")))</f>
        <v/>
      </c>
    </row>
    <row r="48" customFormat="false" ht="15" hidden="false" customHeight="false" outlineLevel="0" collapsed="false">
      <c r="A48" s="17"/>
      <c r="B48" s="18"/>
      <c r="C48" s="16"/>
      <c r="D48" s="16"/>
      <c r="E48" s="16"/>
      <c r="F48" s="16"/>
      <c r="G48" s="22" t="str">
        <f aca="false">IF(OR(A48="",C48=""),"",COUNTIFS($C$5:$C$504,C48,$A$5:$A$504,"&gt;"&amp;(A48-30),$A$5:$A$504,"&lt;="&amp;A48))</f>
        <v/>
      </c>
      <c r="H48" s="20" t="str">
        <f aca="false">IF(A48="","",IF(G48&gt;4,"Plafond dépassé (plus de 4 en 30 jours)",IF(OR(WEEKDAY(A48,2)&gt;5,AND(B48&lt;&gt;"",OR(B48&lt;TIME(10,0,0),AND(B48&gt;=TIME(13,0,0),B48&lt;TIME(14,0,0)),B48&gt;=TIME(20,0,0)))),"Hors horaires autorisés","")))</f>
        <v/>
      </c>
    </row>
    <row r="49" customFormat="false" ht="15" hidden="false" customHeight="false" outlineLevel="0" collapsed="false">
      <c r="A49" s="17"/>
      <c r="B49" s="18"/>
      <c r="C49" s="16"/>
      <c r="D49" s="16"/>
      <c r="E49" s="16"/>
      <c r="F49" s="16"/>
      <c r="G49" s="22" t="str">
        <f aca="false">IF(OR(A49="",C49=""),"",COUNTIFS($C$5:$C$504,C49,$A$5:$A$504,"&gt;"&amp;(A49-30),$A$5:$A$504,"&lt;="&amp;A49))</f>
        <v/>
      </c>
      <c r="H49" s="20" t="str">
        <f aca="false">IF(A49="","",IF(G49&gt;4,"Plafond dépassé (plus de 4 en 30 jours)",IF(OR(WEEKDAY(A49,2)&gt;5,AND(B49&lt;&gt;"",OR(B49&lt;TIME(10,0,0),AND(B49&gt;=TIME(13,0,0),B49&lt;TIME(14,0,0)),B49&gt;=TIME(20,0,0)))),"Hors horaires autorisés","")))</f>
        <v/>
      </c>
    </row>
    <row r="50" customFormat="false" ht="15" hidden="false" customHeight="false" outlineLevel="0" collapsed="false">
      <c r="A50" s="17"/>
      <c r="B50" s="18"/>
      <c r="C50" s="16"/>
      <c r="D50" s="16"/>
      <c r="E50" s="16"/>
      <c r="F50" s="16"/>
      <c r="G50" s="22" t="str">
        <f aca="false">IF(OR(A50="",C50=""),"",COUNTIFS($C$5:$C$504,C50,$A$5:$A$504,"&gt;"&amp;(A50-30),$A$5:$A$504,"&lt;="&amp;A50))</f>
        <v/>
      </c>
      <c r="H50" s="20" t="str">
        <f aca="false">IF(A50="","",IF(G50&gt;4,"Plafond dépassé (plus de 4 en 30 jours)",IF(OR(WEEKDAY(A50,2)&gt;5,AND(B50&lt;&gt;"",OR(B50&lt;TIME(10,0,0),AND(B50&gt;=TIME(13,0,0),B50&lt;TIME(14,0,0)),B50&gt;=TIME(20,0,0)))),"Hors horaires autorisés","")))</f>
        <v/>
      </c>
    </row>
    <row r="51" customFormat="false" ht="15" hidden="false" customHeight="false" outlineLevel="0" collapsed="false">
      <c r="A51" s="17"/>
      <c r="B51" s="18"/>
      <c r="C51" s="16"/>
      <c r="D51" s="16"/>
      <c r="E51" s="16"/>
      <c r="F51" s="16"/>
      <c r="G51" s="22" t="str">
        <f aca="false">IF(OR(A51="",C51=""),"",COUNTIFS($C$5:$C$504,C51,$A$5:$A$504,"&gt;"&amp;(A51-30),$A$5:$A$504,"&lt;="&amp;A51))</f>
        <v/>
      </c>
      <c r="H51" s="20" t="str">
        <f aca="false">IF(A51="","",IF(G51&gt;4,"Plafond dépassé (plus de 4 en 30 jours)",IF(OR(WEEKDAY(A51,2)&gt;5,AND(B51&lt;&gt;"",OR(B51&lt;TIME(10,0,0),AND(B51&gt;=TIME(13,0,0),B51&lt;TIME(14,0,0)),B51&gt;=TIME(20,0,0)))),"Hors horaires autorisés","")))</f>
        <v/>
      </c>
    </row>
    <row r="52" customFormat="false" ht="15" hidden="false" customHeight="false" outlineLevel="0" collapsed="false">
      <c r="A52" s="17"/>
      <c r="B52" s="18"/>
      <c r="C52" s="16"/>
      <c r="D52" s="16"/>
      <c r="E52" s="16"/>
      <c r="F52" s="16"/>
      <c r="G52" s="22" t="str">
        <f aca="false">IF(OR(A52="",C52=""),"",COUNTIFS($C$5:$C$504,C52,$A$5:$A$504,"&gt;"&amp;(A52-30),$A$5:$A$504,"&lt;="&amp;A52))</f>
        <v/>
      </c>
      <c r="H52" s="20" t="str">
        <f aca="false">IF(A52="","",IF(G52&gt;4,"Plafond dépassé (plus de 4 en 30 jours)",IF(OR(WEEKDAY(A52,2)&gt;5,AND(B52&lt;&gt;"",OR(B52&lt;TIME(10,0,0),AND(B52&gt;=TIME(13,0,0),B52&lt;TIME(14,0,0)),B52&gt;=TIME(20,0,0)))),"Hors horaires autorisés","")))</f>
        <v/>
      </c>
    </row>
    <row r="53" customFormat="false" ht="15" hidden="false" customHeight="false" outlineLevel="0" collapsed="false">
      <c r="A53" s="17"/>
      <c r="B53" s="18"/>
      <c r="C53" s="16"/>
      <c r="D53" s="16"/>
      <c r="E53" s="16"/>
      <c r="F53" s="16"/>
      <c r="G53" s="22" t="str">
        <f aca="false">IF(OR(A53="",C53=""),"",COUNTIFS($C$5:$C$504,C53,$A$5:$A$504,"&gt;"&amp;(A53-30),$A$5:$A$504,"&lt;="&amp;A53))</f>
        <v/>
      </c>
      <c r="H53" s="20" t="str">
        <f aca="false">IF(A53="","",IF(G53&gt;4,"Plafond dépassé (plus de 4 en 30 jours)",IF(OR(WEEKDAY(A53,2)&gt;5,AND(B53&lt;&gt;"",OR(B53&lt;TIME(10,0,0),AND(B53&gt;=TIME(13,0,0),B53&lt;TIME(14,0,0)),B53&gt;=TIME(20,0,0)))),"Hors horaires autorisés","")))</f>
        <v/>
      </c>
    </row>
    <row r="54" customFormat="false" ht="15" hidden="false" customHeight="false" outlineLevel="0" collapsed="false">
      <c r="A54" s="17"/>
      <c r="B54" s="18"/>
      <c r="C54" s="16"/>
      <c r="D54" s="16"/>
      <c r="E54" s="16"/>
      <c r="F54" s="16"/>
      <c r="G54" s="22" t="str">
        <f aca="false">IF(OR(A54="",C54=""),"",COUNTIFS($C$5:$C$504,C54,$A$5:$A$504,"&gt;"&amp;(A54-30),$A$5:$A$504,"&lt;="&amp;A54))</f>
        <v/>
      </c>
      <c r="H54" s="20" t="str">
        <f aca="false">IF(A54="","",IF(G54&gt;4,"Plafond dépassé (plus de 4 en 30 jours)",IF(OR(WEEKDAY(A54,2)&gt;5,AND(B54&lt;&gt;"",OR(B54&lt;TIME(10,0,0),AND(B54&gt;=TIME(13,0,0),B54&lt;TIME(14,0,0)),B54&gt;=TIME(20,0,0)))),"Hors horaires autorisés","")))</f>
        <v/>
      </c>
    </row>
    <row r="55" customFormat="false" ht="15" hidden="false" customHeight="false" outlineLevel="0" collapsed="false">
      <c r="A55" s="17"/>
      <c r="B55" s="18"/>
      <c r="C55" s="16"/>
      <c r="D55" s="16"/>
      <c r="E55" s="16"/>
      <c r="F55" s="16"/>
      <c r="G55" s="22" t="str">
        <f aca="false">IF(OR(A55="",C55=""),"",COUNTIFS($C$5:$C$504,C55,$A$5:$A$504,"&gt;"&amp;(A55-30),$A$5:$A$504,"&lt;="&amp;A55))</f>
        <v/>
      </c>
      <c r="H55" s="20" t="str">
        <f aca="false">IF(A55="","",IF(G55&gt;4,"Plafond dépassé (plus de 4 en 30 jours)",IF(OR(WEEKDAY(A55,2)&gt;5,AND(B55&lt;&gt;"",OR(B55&lt;TIME(10,0,0),AND(B55&gt;=TIME(13,0,0),B55&lt;TIME(14,0,0)),B55&gt;=TIME(20,0,0)))),"Hors horaires autorisés","")))</f>
        <v/>
      </c>
    </row>
    <row r="56" customFormat="false" ht="15" hidden="false" customHeight="false" outlineLevel="0" collapsed="false">
      <c r="A56" s="17"/>
      <c r="B56" s="18"/>
      <c r="C56" s="16"/>
      <c r="D56" s="16"/>
      <c r="E56" s="16"/>
      <c r="F56" s="16"/>
      <c r="G56" s="22" t="str">
        <f aca="false">IF(OR(A56="",C56=""),"",COUNTIFS($C$5:$C$504,C56,$A$5:$A$504,"&gt;"&amp;(A56-30),$A$5:$A$504,"&lt;="&amp;A56))</f>
        <v/>
      </c>
      <c r="H56" s="20" t="str">
        <f aca="false">IF(A56="","",IF(G56&gt;4,"Plafond dépassé (plus de 4 en 30 jours)",IF(OR(WEEKDAY(A56,2)&gt;5,AND(B56&lt;&gt;"",OR(B56&lt;TIME(10,0,0),AND(B56&gt;=TIME(13,0,0),B56&lt;TIME(14,0,0)),B56&gt;=TIME(20,0,0)))),"Hors horaires autorisés","")))</f>
        <v/>
      </c>
    </row>
    <row r="57" customFormat="false" ht="15" hidden="false" customHeight="false" outlineLevel="0" collapsed="false">
      <c r="A57" s="17"/>
      <c r="B57" s="18"/>
      <c r="C57" s="16"/>
      <c r="D57" s="16"/>
      <c r="E57" s="16"/>
      <c r="F57" s="16"/>
      <c r="G57" s="22" t="str">
        <f aca="false">IF(OR(A57="",C57=""),"",COUNTIFS($C$5:$C$504,C57,$A$5:$A$504,"&gt;"&amp;(A57-30),$A$5:$A$504,"&lt;="&amp;A57))</f>
        <v/>
      </c>
      <c r="H57" s="20" t="str">
        <f aca="false">IF(A57="","",IF(G57&gt;4,"Plafond dépassé (plus de 4 en 30 jours)",IF(OR(WEEKDAY(A57,2)&gt;5,AND(B57&lt;&gt;"",OR(B57&lt;TIME(10,0,0),AND(B57&gt;=TIME(13,0,0),B57&lt;TIME(14,0,0)),B57&gt;=TIME(20,0,0)))),"Hors horaires autorisés","")))</f>
        <v/>
      </c>
    </row>
    <row r="58" customFormat="false" ht="15" hidden="false" customHeight="false" outlineLevel="0" collapsed="false">
      <c r="A58" s="17"/>
      <c r="B58" s="18"/>
      <c r="C58" s="16"/>
      <c r="D58" s="16"/>
      <c r="E58" s="16"/>
      <c r="F58" s="16"/>
      <c r="G58" s="22" t="str">
        <f aca="false">IF(OR(A58="",C58=""),"",COUNTIFS($C$5:$C$504,C58,$A$5:$A$504,"&gt;"&amp;(A58-30),$A$5:$A$504,"&lt;="&amp;A58))</f>
        <v/>
      </c>
      <c r="H58" s="20" t="str">
        <f aca="false">IF(A58="","",IF(G58&gt;4,"Plafond dépassé (plus de 4 en 30 jours)",IF(OR(WEEKDAY(A58,2)&gt;5,AND(B58&lt;&gt;"",OR(B58&lt;TIME(10,0,0),AND(B58&gt;=TIME(13,0,0),B58&lt;TIME(14,0,0)),B58&gt;=TIME(20,0,0)))),"Hors horaires autorisés","")))</f>
        <v/>
      </c>
    </row>
    <row r="59" customFormat="false" ht="15" hidden="false" customHeight="false" outlineLevel="0" collapsed="false">
      <c r="A59" s="17"/>
      <c r="B59" s="18"/>
      <c r="C59" s="16"/>
      <c r="D59" s="16"/>
      <c r="E59" s="16"/>
      <c r="F59" s="16"/>
      <c r="G59" s="22" t="str">
        <f aca="false">IF(OR(A59="",C59=""),"",COUNTIFS($C$5:$C$504,C59,$A$5:$A$504,"&gt;"&amp;(A59-30),$A$5:$A$504,"&lt;="&amp;A59))</f>
        <v/>
      </c>
      <c r="H59" s="20" t="str">
        <f aca="false">IF(A59="","",IF(G59&gt;4,"Plafond dépassé (plus de 4 en 30 jours)",IF(OR(WEEKDAY(A59,2)&gt;5,AND(B59&lt;&gt;"",OR(B59&lt;TIME(10,0,0),AND(B59&gt;=TIME(13,0,0),B59&lt;TIME(14,0,0)),B59&gt;=TIME(20,0,0)))),"Hors horaires autorisés","")))</f>
        <v/>
      </c>
    </row>
    <row r="60" customFormat="false" ht="15" hidden="false" customHeight="false" outlineLevel="0" collapsed="false">
      <c r="A60" s="17"/>
      <c r="B60" s="18"/>
      <c r="C60" s="16"/>
      <c r="D60" s="16"/>
      <c r="E60" s="16"/>
      <c r="F60" s="16"/>
      <c r="G60" s="22" t="str">
        <f aca="false">IF(OR(A60="",C60=""),"",COUNTIFS($C$5:$C$504,C60,$A$5:$A$504,"&gt;"&amp;(A60-30),$A$5:$A$504,"&lt;="&amp;A60))</f>
        <v/>
      </c>
      <c r="H60" s="20" t="str">
        <f aca="false">IF(A60="","",IF(G60&gt;4,"Plafond dépassé (plus de 4 en 30 jours)",IF(OR(WEEKDAY(A60,2)&gt;5,AND(B60&lt;&gt;"",OR(B60&lt;TIME(10,0,0),AND(B60&gt;=TIME(13,0,0),B60&lt;TIME(14,0,0)),B60&gt;=TIME(20,0,0)))),"Hors horaires autorisés","")))</f>
        <v/>
      </c>
    </row>
    <row r="61" customFormat="false" ht="15" hidden="false" customHeight="false" outlineLevel="0" collapsed="false">
      <c r="A61" s="17"/>
      <c r="B61" s="18"/>
      <c r="C61" s="16"/>
      <c r="D61" s="16"/>
      <c r="E61" s="16"/>
      <c r="F61" s="16"/>
      <c r="G61" s="22" t="str">
        <f aca="false">IF(OR(A61="",C61=""),"",COUNTIFS($C$5:$C$504,C61,$A$5:$A$504,"&gt;"&amp;(A61-30),$A$5:$A$504,"&lt;="&amp;A61))</f>
        <v/>
      </c>
      <c r="H61" s="20" t="str">
        <f aca="false">IF(A61="","",IF(G61&gt;4,"Plafond dépassé (plus de 4 en 30 jours)",IF(OR(WEEKDAY(A61,2)&gt;5,AND(B61&lt;&gt;"",OR(B61&lt;TIME(10,0,0),AND(B61&gt;=TIME(13,0,0),B61&lt;TIME(14,0,0)),B61&gt;=TIME(20,0,0)))),"Hors horaires autorisés","")))</f>
        <v/>
      </c>
    </row>
    <row r="62" customFormat="false" ht="15" hidden="false" customHeight="false" outlineLevel="0" collapsed="false">
      <c r="A62" s="17"/>
      <c r="B62" s="18"/>
      <c r="C62" s="16"/>
      <c r="D62" s="16"/>
      <c r="E62" s="16"/>
      <c r="F62" s="16"/>
      <c r="G62" s="22" t="str">
        <f aca="false">IF(OR(A62="",C62=""),"",COUNTIFS($C$5:$C$504,C62,$A$5:$A$504,"&gt;"&amp;(A62-30),$A$5:$A$504,"&lt;="&amp;A62))</f>
        <v/>
      </c>
      <c r="H62" s="20" t="str">
        <f aca="false">IF(A62="","",IF(G62&gt;4,"Plafond dépassé (plus de 4 en 30 jours)",IF(OR(WEEKDAY(A62,2)&gt;5,AND(B62&lt;&gt;"",OR(B62&lt;TIME(10,0,0),AND(B62&gt;=TIME(13,0,0),B62&lt;TIME(14,0,0)),B62&gt;=TIME(20,0,0)))),"Hors horaires autorisés","")))</f>
        <v/>
      </c>
    </row>
    <row r="63" customFormat="false" ht="15" hidden="false" customHeight="false" outlineLevel="0" collapsed="false">
      <c r="A63" s="17"/>
      <c r="B63" s="18"/>
      <c r="C63" s="16"/>
      <c r="D63" s="16"/>
      <c r="E63" s="16"/>
      <c r="F63" s="16"/>
      <c r="G63" s="22" t="str">
        <f aca="false">IF(OR(A63="",C63=""),"",COUNTIFS($C$5:$C$504,C63,$A$5:$A$504,"&gt;"&amp;(A63-30),$A$5:$A$504,"&lt;="&amp;A63))</f>
        <v/>
      </c>
      <c r="H63" s="20" t="str">
        <f aca="false">IF(A63="","",IF(G63&gt;4,"Plafond dépassé (plus de 4 en 30 jours)",IF(OR(WEEKDAY(A63,2)&gt;5,AND(B63&lt;&gt;"",OR(B63&lt;TIME(10,0,0),AND(B63&gt;=TIME(13,0,0),B63&lt;TIME(14,0,0)),B63&gt;=TIME(20,0,0)))),"Hors horaires autorisés","")))</f>
        <v/>
      </c>
    </row>
    <row r="64" customFormat="false" ht="15" hidden="false" customHeight="false" outlineLevel="0" collapsed="false">
      <c r="A64" s="17"/>
      <c r="B64" s="18"/>
      <c r="C64" s="16"/>
      <c r="D64" s="16"/>
      <c r="E64" s="16"/>
      <c r="F64" s="16"/>
      <c r="G64" s="22" t="str">
        <f aca="false">IF(OR(A64="",C64=""),"",COUNTIFS($C$5:$C$504,C64,$A$5:$A$504,"&gt;"&amp;(A64-30),$A$5:$A$504,"&lt;="&amp;A64))</f>
        <v/>
      </c>
      <c r="H64" s="20" t="str">
        <f aca="false">IF(A64="","",IF(G64&gt;4,"Plafond dépassé (plus de 4 en 30 jours)",IF(OR(WEEKDAY(A64,2)&gt;5,AND(B64&lt;&gt;"",OR(B64&lt;TIME(10,0,0),AND(B64&gt;=TIME(13,0,0),B64&lt;TIME(14,0,0)),B64&gt;=TIME(20,0,0)))),"Hors horaires autorisés","")))</f>
        <v/>
      </c>
    </row>
    <row r="65" customFormat="false" ht="15" hidden="false" customHeight="false" outlineLevel="0" collapsed="false">
      <c r="A65" s="17"/>
      <c r="B65" s="18"/>
      <c r="C65" s="16"/>
      <c r="D65" s="16"/>
      <c r="E65" s="16"/>
      <c r="F65" s="16"/>
      <c r="G65" s="22" t="str">
        <f aca="false">IF(OR(A65="",C65=""),"",COUNTIFS($C$5:$C$504,C65,$A$5:$A$504,"&gt;"&amp;(A65-30),$A$5:$A$504,"&lt;="&amp;A65))</f>
        <v/>
      </c>
      <c r="H65" s="20" t="str">
        <f aca="false">IF(A65="","",IF(G65&gt;4,"Plafond dépassé (plus de 4 en 30 jours)",IF(OR(WEEKDAY(A65,2)&gt;5,AND(B65&lt;&gt;"",OR(B65&lt;TIME(10,0,0),AND(B65&gt;=TIME(13,0,0),B65&lt;TIME(14,0,0)),B65&gt;=TIME(20,0,0)))),"Hors horaires autorisés","")))</f>
        <v/>
      </c>
    </row>
    <row r="66" customFormat="false" ht="15" hidden="false" customHeight="false" outlineLevel="0" collapsed="false">
      <c r="A66" s="17"/>
      <c r="B66" s="18"/>
      <c r="C66" s="16"/>
      <c r="D66" s="16"/>
      <c r="E66" s="16"/>
      <c r="F66" s="16"/>
      <c r="G66" s="22" t="str">
        <f aca="false">IF(OR(A66="",C66=""),"",COUNTIFS($C$5:$C$504,C66,$A$5:$A$504,"&gt;"&amp;(A66-30),$A$5:$A$504,"&lt;="&amp;A66))</f>
        <v/>
      </c>
      <c r="H66" s="20" t="str">
        <f aca="false">IF(A66="","",IF(G66&gt;4,"Plafond dépassé (plus de 4 en 30 jours)",IF(OR(WEEKDAY(A66,2)&gt;5,AND(B66&lt;&gt;"",OR(B66&lt;TIME(10,0,0),AND(B66&gt;=TIME(13,0,0),B66&lt;TIME(14,0,0)),B66&gt;=TIME(20,0,0)))),"Hors horaires autorisés","")))</f>
        <v/>
      </c>
    </row>
    <row r="67" customFormat="false" ht="15" hidden="false" customHeight="false" outlineLevel="0" collapsed="false">
      <c r="A67" s="17"/>
      <c r="B67" s="18"/>
      <c r="C67" s="16"/>
      <c r="D67" s="16"/>
      <c r="E67" s="16"/>
      <c r="F67" s="16"/>
      <c r="G67" s="22" t="str">
        <f aca="false">IF(OR(A67="",C67=""),"",COUNTIFS($C$5:$C$504,C67,$A$5:$A$504,"&gt;"&amp;(A67-30),$A$5:$A$504,"&lt;="&amp;A67))</f>
        <v/>
      </c>
      <c r="H67" s="20" t="str">
        <f aca="false">IF(A67="","",IF(G67&gt;4,"Plafond dépassé (plus de 4 en 30 jours)",IF(OR(WEEKDAY(A67,2)&gt;5,AND(B67&lt;&gt;"",OR(B67&lt;TIME(10,0,0),AND(B67&gt;=TIME(13,0,0),B67&lt;TIME(14,0,0)),B67&gt;=TIME(20,0,0)))),"Hors horaires autorisés","")))</f>
        <v/>
      </c>
    </row>
    <row r="68" customFormat="false" ht="15" hidden="false" customHeight="false" outlineLevel="0" collapsed="false">
      <c r="A68" s="17"/>
      <c r="B68" s="18"/>
      <c r="C68" s="16"/>
      <c r="D68" s="16"/>
      <c r="E68" s="16"/>
      <c r="F68" s="16"/>
      <c r="G68" s="22" t="str">
        <f aca="false">IF(OR(A68="",C68=""),"",COUNTIFS($C$5:$C$504,C68,$A$5:$A$504,"&gt;"&amp;(A68-30),$A$5:$A$504,"&lt;="&amp;A68))</f>
        <v/>
      </c>
      <c r="H68" s="20" t="str">
        <f aca="false">IF(A68="","",IF(G68&gt;4,"Plafond dépassé (plus de 4 en 30 jours)",IF(OR(WEEKDAY(A68,2)&gt;5,AND(B68&lt;&gt;"",OR(B68&lt;TIME(10,0,0),AND(B68&gt;=TIME(13,0,0),B68&lt;TIME(14,0,0)),B68&gt;=TIME(20,0,0)))),"Hors horaires autorisés","")))</f>
        <v/>
      </c>
    </row>
    <row r="69" customFormat="false" ht="15" hidden="false" customHeight="false" outlineLevel="0" collapsed="false">
      <c r="A69" s="17"/>
      <c r="B69" s="18"/>
      <c r="C69" s="16"/>
      <c r="D69" s="16"/>
      <c r="E69" s="16"/>
      <c r="F69" s="16"/>
      <c r="G69" s="22" t="str">
        <f aca="false">IF(OR(A69="",C69=""),"",COUNTIFS($C$5:$C$504,C69,$A$5:$A$504,"&gt;"&amp;(A69-30),$A$5:$A$504,"&lt;="&amp;A69))</f>
        <v/>
      </c>
      <c r="H69" s="20" t="str">
        <f aca="false">IF(A69="","",IF(G69&gt;4,"Plafond dépassé (plus de 4 en 30 jours)",IF(OR(WEEKDAY(A69,2)&gt;5,AND(B69&lt;&gt;"",OR(B69&lt;TIME(10,0,0),AND(B69&gt;=TIME(13,0,0),B69&lt;TIME(14,0,0)),B69&gt;=TIME(20,0,0)))),"Hors horaires autorisés","")))</f>
        <v/>
      </c>
    </row>
    <row r="70" customFormat="false" ht="15" hidden="false" customHeight="false" outlineLevel="0" collapsed="false">
      <c r="A70" s="17"/>
      <c r="B70" s="18"/>
      <c r="C70" s="16"/>
      <c r="D70" s="16"/>
      <c r="E70" s="16"/>
      <c r="F70" s="16"/>
      <c r="G70" s="22" t="str">
        <f aca="false">IF(OR(A70="",C70=""),"",COUNTIFS($C$5:$C$504,C70,$A$5:$A$504,"&gt;"&amp;(A70-30),$A$5:$A$504,"&lt;="&amp;A70))</f>
        <v/>
      </c>
      <c r="H70" s="20" t="str">
        <f aca="false">IF(A70="","",IF(G70&gt;4,"Plafond dépassé (plus de 4 en 30 jours)",IF(OR(WEEKDAY(A70,2)&gt;5,AND(B70&lt;&gt;"",OR(B70&lt;TIME(10,0,0),AND(B70&gt;=TIME(13,0,0),B70&lt;TIME(14,0,0)),B70&gt;=TIME(20,0,0)))),"Hors horaires autorisés","")))</f>
        <v/>
      </c>
    </row>
    <row r="71" customFormat="false" ht="15" hidden="false" customHeight="false" outlineLevel="0" collapsed="false">
      <c r="A71" s="17"/>
      <c r="B71" s="18"/>
      <c r="C71" s="16"/>
      <c r="D71" s="16"/>
      <c r="E71" s="16"/>
      <c r="F71" s="16"/>
      <c r="G71" s="22" t="str">
        <f aca="false">IF(OR(A71="",C71=""),"",COUNTIFS($C$5:$C$504,C71,$A$5:$A$504,"&gt;"&amp;(A71-30),$A$5:$A$504,"&lt;="&amp;A71))</f>
        <v/>
      </c>
      <c r="H71" s="20" t="str">
        <f aca="false">IF(A71="","",IF(G71&gt;4,"Plafond dépassé (plus de 4 en 30 jours)",IF(OR(WEEKDAY(A71,2)&gt;5,AND(B71&lt;&gt;"",OR(B71&lt;TIME(10,0,0),AND(B71&gt;=TIME(13,0,0),B71&lt;TIME(14,0,0)),B71&gt;=TIME(20,0,0)))),"Hors horaires autorisés","")))</f>
        <v/>
      </c>
    </row>
    <row r="72" customFormat="false" ht="15" hidden="false" customHeight="false" outlineLevel="0" collapsed="false">
      <c r="A72" s="17"/>
      <c r="B72" s="18"/>
      <c r="C72" s="16"/>
      <c r="D72" s="16"/>
      <c r="E72" s="16"/>
      <c r="F72" s="16"/>
      <c r="G72" s="22" t="str">
        <f aca="false">IF(OR(A72="",C72=""),"",COUNTIFS($C$5:$C$504,C72,$A$5:$A$504,"&gt;"&amp;(A72-30),$A$5:$A$504,"&lt;="&amp;A72))</f>
        <v/>
      </c>
      <c r="H72" s="20" t="str">
        <f aca="false">IF(A72="","",IF(G72&gt;4,"Plafond dépassé (plus de 4 en 30 jours)",IF(OR(WEEKDAY(A72,2)&gt;5,AND(B72&lt;&gt;"",OR(B72&lt;TIME(10,0,0),AND(B72&gt;=TIME(13,0,0),B72&lt;TIME(14,0,0)),B72&gt;=TIME(20,0,0)))),"Hors horaires autorisés","")))</f>
        <v/>
      </c>
    </row>
    <row r="73" customFormat="false" ht="15" hidden="false" customHeight="false" outlineLevel="0" collapsed="false">
      <c r="A73" s="17"/>
      <c r="B73" s="18"/>
      <c r="C73" s="16"/>
      <c r="D73" s="16"/>
      <c r="E73" s="16"/>
      <c r="F73" s="16"/>
      <c r="G73" s="22" t="str">
        <f aca="false">IF(OR(A73="",C73=""),"",COUNTIFS($C$5:$C$504,C73,$A$5:$A$504,"&gt;"&amp;(A73-30),$A$5:$A$504,"&lt;="&amp;A73))</f>
        <v/>
      </c>
      <c r="H73" s="20" t="str">
        <f aca="false">IF(A73="","",IF(G73&gt;4,"Plafond dépassé (plus de 4 en 30 jours)",IF(OR(WEEKDAY(A73,2)&gt;5,AND(B73&lt;&gt;"",OR(B73&lt;TIME(10,0,0),AND(B73&gt;=TIME(13,0,0),B73&lt;TIME(14,0,0)),B73&gt;=TIME(20,0,0)))),"Hors horaires autorisés","")))</f>
        <v/>
      </c>
    </row>
    <row r="74" customFormat="false" ht="15" hidden="false" customHeight="false" outlineLevel="0" collapsed="false">
      <c r="A74" s="17"/>
      <c r="B74" s="18"/>
      <c r="C74" s="16"/>
      <c r="D74" s="16"/>
      <c r="E74" s="16"/>
      <c r="F74" s="16"/>
      <c r="G74" s="22" t="str">
        <f aca="false">IF(OR(A74="",C74=""),"",COUNTIFS($C$5:$C$504,C74,$A$5:$A$504,"&gt;"&amp;(A74-30),$A$5:$A$504,"&lt;="&amp;A74))</f>
        <v/>
      </c>
      <c r="H74" s="20" t="str">
        <f aca="false">IF(A74="","",IF(G74&gt;4,"Plafond dépassé (plus de 4 en 30 jours)",IF(OR(WEEKDAY(A74,2)&gt;5,AND(B74&lt;&gt;"",OR(B74&lt;TIME(10,0,0),AND(B74&gt;=TIME(13,0,0),B74&lt;TIME(14,0,0)),B74&gt;=TIME(20,0,0)))),"Hors horaires autorisés","")))</f>
        <v/>
      </c>
    </row>
    <row r="75" customFormat="false" ht="15" hidden="false" customHeight="false" outlineLevel="0" collapsed="false">
      <c r="A75" s="17"/>
      <c r="B75" s="18"/>
      <c r="C75" s="16"/>
      <c r="D75" s="16"/>
      <c r="E75" s="16"/>
      <c r="F75" s="16"/>
      <c r="G75" s="22" t="str">
        <f aca="false">IF(OR(A75="",C75=""),"",COUNTIFS($C$5:$C$504,C75,$A$5:$A$504,"&gt;"&amp;(A75-30),$A$5:$A$504,"&lt;="&amp;A75))</f>
        <v/>
      </c>
      <c r="H75" s="20" t="str">
        <f aca="false">IF(A75="","",IF(G75&gt;4,"Plafond dépassé (plus de 4 en 30 jours)",IF(OR(WEEKDAY(A75,2)&gt;5,AND(B75&lt;&gt;"",OR(B75&lt;TIME(10,0,0),AND(B75&gt;=TIME(13,0,0),B75&lt;TIME(14,0,0)),B75&gt;=TIME(20,0,0)))),"Hors horaires autorisés","")))</f>
        <v/>
      </c>
    </row>
    <row r="76" customFormat="false" ht="15" hidden="false" customHeight="false" outlineLevel="0" collapsed="false">
      <c r="A76" s="17"/>
      <c r="B76" s="18"/>
      <c r="C76" s="16"/>
      <c r="D76" s="16"/>
      <c r="E76" s="16"/>
      <c r="F76" s="16"/>
      <c r="G76" s="22" t="str">
        <f aca="false">IF(OR(A76="",C76=""),"",COUNTIFS($C$5:$C$504,C76,$A$5:$A$504,"&gt;"&amp;(A76-30),$A$5:$A$504,"&lt;="&amp;A76))</f>
        <v/>
      </c>
      <c r="H76" s="20" t="str">
        <f aca="false">IF(A76="","",IF(G76&gt;4,"Plafond dépassé (plus de 4 en 30 jours)",IF(OR(WEEKDAY(A76,2)&gt;5,AND(B76&lt;&gt;"",OR(B76&lt;TIME(10,0,0),AND(B76&gt;=TIME(13,0,0),B76&lt;TIME(14,0,0)),B76&gt;=TIME(20,0,0)))),"Hors horaires autorisés","")))</f>
        <v/>
      </c>
    </row>
    <row r="77" customFormat="false" ht="15" hidden="false" customHeight="false" outlineLevel="0" collapsed="false">
      <c r="A77" s="17"/>
      <c r="B77" s="18"/>
      <c r="C77" s="16"/>
      <c r="D77" s="16"/>
      <c r="E77" s="16"/>
      <c r="F77" s="16"/>
      <c r="G77" s="22" t="str">
        <f aca="false">IF(OR(A77="",C77=""),"",COUNTIFS($C$5:$C$504,C77,$A$5:$A$504,"&gt;"&amp;(A77-30),$A$5:$A$504,"&lt;="&amp;A77))</f>
        <v/>
      </c>
      <c r="H77" s="20" t="str">
        <f aca="false">IF(A77="","",IF(G77&gt;4,"Plafond dépassé (plus de 4 en 30 jours)",IF(OR(WEEKDAY(A77,2)&gt;5,AND(B77&lt;&gt;"",OR(B77&lt;TIME(10,0,0),AND(B77&gt;=TIME(13,0,0),B77&lt;TIME(14,0,0)),B77&gt;=TIME(20,0,0)))),"Hors horaires autorisés","")))</f>
        <v/>
      </c>
    </row>
    <row r="78" customFormat="false" ht="15" hidden="false" customHeight="false" outlineLevel="0" collapsed="false">
      <c r="A78" s="17"/>
      <c r="B78" s="18"/>
      <c r="C78" s="16"/>
      <c r="D78" s="16"/>
      <c r="E78" s="16"/>
      <c r="F78" s="16"/>
      <c r="G78" s="22" t="str">
        <f aca="false">IF(OR(A78="",C78=""),"",COUNTIFS($C$5:$C$504,C78,$A$5:$A$504,"&gt;"&amp;(A78-30),$A$5:$A$504,"&lt;="&amp;A78))</f>
        <v/>
      </c>
      <c r="H78" s="20" t="str">
        <f aca="false">IF(A78="","",IF(G78&gt;4,"Plafond dépassé (plus de 4 en 30 jours)",IF(OR(WEEKDAY(A78,2)&gt;5,AND(B78&lt;&gt;"",OR(B78&lt;TIME(10,0,0),AND(B78&gt;=TIME(13,0,0),B78&lt;TIME(14,0,0)),B78&gt;=TIME(20,0,0)))),"Hors horaires autorisés","")))</f>
        <v/>
      </c>
    </row>
    <row r="79" customFormat="false" ht="15" hidden="false" customHeight="false" outlineLevel="0" collapsed="false">
      <c r="A79" s="17"/>
      <c r="B79" s="18"/>
      <c r="C79" s="16"/>
      <c r="D79" s="16"/>
      <c r="E79" s="16"/>
      <c r="F79" s="16"/>
      <c r="G79" s="22" t="str">
        <f aca="false">IF(OR(A79="",C79=""),"",COUNTIFS($C$5:$C$504,C79,$A$5:$A$504,"&gt;"&amp;(A79-30),$A$5:$A$504,"&lt;="&amp;A79))</f>
        <v/>
      </c>
      <c r="H79" s="20" t="str">
        <f aca="false">IF(A79="","",IF(G79&gt;4,"Plafond dépassé (plus de 4 en 30 jours)",IF(OR(WEEKDAY(A79,2)&gt;5,AND(B79&lt;&gt;"",OR(B79&lt;TIME(10,0,0),AND(B79&gt;=TIME(13,0,0),B79&lt;TIME(14,0,0)),B79&gt;=TIME(20,0,0)))),"Hors horaires autorisés","")))</f>
        <v/>
      </c>
    </row>
    <row r="80" customFormat="false" ht="15" hidden="false" customHeight="false" outlineLevel="0" collapsed="false">
      <c r="A80" s="17"/>
      <c r="B80" s="18"/>
      <c r="C80" s="16"/>
      <c r="D80" s="16"/>
      <c r="E80" s="16"/>
      <c r="F80" s="16"/>
      <c r="G80" s="22" t="str">
        <f aca="false">IF(OR(A80="",C80=""),"",COUNTIFS($C$5:$C$504,C80,$A$5:$A$504,"&gt;"&amp;(A80-30),$A$5:$A$504,"&lt;="&amp;A80))</f>
        <v/>
      </c>
      <c r="H80" s="20" t="str">
        <f aca="false">IF(A80="","",IF(G80&gt;4,"Plafond dépassé (plus de 4 en 30 jours)",IF(OR(WEEKDAY(A80,2)&gt;5,AND(B80&lt;&gt;"",OR(B80&lt;TIME(10,0,0),AND(B80&gt;=TIME(13,0,0),B80&lt;TIME(14,0,0)),B80&gt;=TIME(20,0,0)))),"Hors horaires autorisés","")))</f>
        <v/>
      </c>
    </row>
    <row r="81" customFormat="false" ht="15" hidden="false" customHeight="false" outlineLevel="0" collapsed="false">
      <c r="A81" s="17"/>
      <c r="B81" s="18"/>
      <c r="C81" s="16"/>
      <c r="D81" s="16"/>
      <c r="E81" s="16"/>
      <c r="F81" s="16"/>
      <c r="G81" s="22" t="str">
        <f aca="false">IF(OR(A81="",C81=""),"",COUNTIFS($C$5:$C$504,C81,$A$5:$A$504,"&gt;"&amp;(A81-30),$A$5:$A$504,"&lt;="&amp;A81))</f>
        <v/>
      </c>
      <c r="H81" s="20" t="str">
        <f aca="false">IF(A81="","",IF(G81&gt;4,"Plafond dépassé (plus de 4 en 30 jours)",IF(OR(WEEKDAY(A81,2)&gt;5,AND(B81&lt;&gt;"",OR(B81&lt;TIME(10,0,0),AND(B81&gt;=TIME(13,0,0),B81&lt;TIME(14,0,0)),B81&gt;=TIME(20,0,0)))),"Hors horaires autorisés","")))</f>
        <v/>
      </c>
    </row>
    <row r="82" customFormat="false" ht="15" hidden="false" customHeight="false" outlineLevel="0" collapsed="false">
      <c r="A82" s="17"/>
      <c r="B82" s="18"/>
      <c r="C82" s="16"/>
      <c r="D82" s="16"/>
      <c r="E82" s="16"/>
      <c r="F82" s="16"/>
      <c r="G82" s="22" t="str">
        <f aca="false">IF(OR(A82="",C82=""),"",COUNTIFS($C$5:$C$504,C82,$A$5:$A$504,"&gt;"&amp;(A82-30),$A$5:$A$504,"&lt;="&amp;A82))</f>
        <v/>
      </c>
      <c r="H82" s="20" t="str">
        <f aca="false">IF(A82="","",IF(G82&gt;4,"Plafond dépassé (plus de 4 en 30 jours)",IF(OR(WEEKDAY(A82,2)&gt;5,AND(B82&lt;&gt;"",OR(B82&lt;TIME(10,0,0),AND(B82&gt;=TIME(13,0,0),B82&lt;TIME(14,0,0)),B82&gt;=TIME(20,0,0)))),"Hors horaires autorisés","")))</f>
        <v/>
      </c>
    </row>
    <row r="83" customFormat="false" ht="15" hidden="false" customHeight="false" outlineLevel="0" collapsed="false">
      <c r="A83" s="17"/>
      <c r="B83" s="18"/>
      <c r="C83" s="16"/>
      <c r="D83" s="16"/>
      <c r="E83" s="16"/>
      <c r="F83" s="16"/>
      <c r="G83" s="22" t="str">
        <f aca="false">IF(OR(A83="",C83=""),"",COUNTIFS($C$5:$C$504,C83,$A$5:$A$504,"&gt;"&amp;(A83-30),$A$5:$A$504,"&lt;="&amp;A83))</f>
        <v/>
      </c>
      <c r="H83" s="20" t="str">
        <f aca="false">IF(A83="","",IF(G83&gt;4,"Plafond dépassé (plus de 4 en 30 jours)",IF(OR(WEEKDAY(A83,2)&gt;5,AND(B83&lt;&gt;"",OR(B83&lt;TIME(10,0,0),AND(B83&gt;=TIME(13,0,0),B83&lt;TIME(14,0,0)),B83&gt;=TIME(20,0,0)))),"Hors horaires autorisés","")))</f>
        <v/>
      </c>
    </row>
    <row r="84" customFormat="false" ht="15" hidden="false" customHeight="false" outlineLevel="0" collapsed="false">
      <c r="A84" s="17"/>
      <c r="B84" s="18"/>
      <c r="C84" s="16"/>
      <c r="D84" s="16"/>
      <c r="E84" s="16"/>
      <c r="F84" s="16"/>
      <c r="G84" s="22" t="str">
        <f aca="false">IF(OR(A84="",C84=""),"",COUNTIFS($C$5:$C$504,C84,$A$5:$A$504,"&gt;"&amp;(A84-30),$A$5:$A$504,"&lt;="&amp;A84))</f>
        <v/>
      </c>
      <c r="H84" s="20" t="str">
        <f aca="false">IF(A84="","",IF(G84&gt;4,"Plafond dépassé (plus de 4 en 30 jours)",IF(OR(WEEKDAY(A84,2)&gt;5,AND(B84&lt;&gt;"",OR(B84&lt;TIME(10,0,0),AND(B84&gt;=TIME(13,0,0),B84&lt;TIME(14,0,0)),B84&gt;=TIME(20,0,0)))),"Hors horaires autorisés","")))</f>
        <v/>
      </c>
    </row>
    <row r="85" customFormat="false" ht="15" hidden="false" customHeight="false" outlineLevel="0" collapsed="false">
      <c r="A85" s="17"/>
      <c r="B85" s="18"/>
      <c r="C85" s="16"/>
      <c r="D85" s="16"/>
      <c r="E85" s="16"/>
      <c r="F85" s="16"/>
      <c r="G85" s="22" t="str">
        <f aca="false">IF(OR(A85="",C85=""),"",COUNTIFS($C$5:$C$504,C85,$A$5:$A$504,"&gt;"&amp;(A85-30),$A$5:$A$504,"&lt;="&amp;A85))</f>
        <v/>
      </c>
      <c r="H85" s="20" t="str">
        <f aca="false">IF(A85="","",IF(G85&gt;4,"Plafond dépassé (plus de 4 en 30 jours)",IF(OR(WEEKDAY(A85,2)&gt;5,AND(B85&lt;&gt;"",OR(B85&lt;TIME(10,0,0),AND(B85&gt;=TIME(13,0,0),B85&lt;TIME(14,0,0)),B85&gt;=TIME(20,0,0)))),"Hors horaires autorisés","")))</f>
        <v/>
      </c>
    </row>
    <row r="86" customFormat="false" ht="15" hidden="false" customHeight="false" outlineLevel="0" collapsed="false">
      <c r="A86" s="17"/>
      <c r="B86" s="18"/>
      <c r="C86" s="16"/>
      <c r="D86" s="16"/>
      <c r="E86" s="16"/>
      <c r="F86" s="16"/>
      <c r="G86" s="22" t="str">
        <f aca="false">IF(OR(A86="",C86=""),"",COUNTIFS($C$5:$C$504,C86,$A$5:$A$504,"&gt;"&amp;(A86-30),$A$5:$A$504,"&lt;="&amp;A86))</f>
        <v/>
      </c>
      <c r="H86" s="20" t="str">
        <f aca="false">IF(A86="","",IF(G86&gt;4,"Plafond dépassé (plus de 4 en 30 jours)",IF(OR(WEEKDAY(A86,2)&gt;5,AND(B86&lt;&gt;"",OR(B86&lt;TIME(10,0,0),AND(B86&gt;=TIME(13,0,0),B86&lt;TIME(14,0,0)),B86&gt;=TIME(20,0,0)))),"Hors horaires autorisés","")))</f>
        <v/>
      </c>
    </row>
    <row r="87" customFormat="false" ht="15" hidden="false" customHeight="false" outlineLevel="0" collapsed="false">
      <c r="A87" s="17"/>
      <c r="B87" s="18"/>
      <c r="C87" s="16"/>
      <c r="D87" s="16"/>
      <c r="E87" s="16"/>
      <c r="F87" s="16"/>
      <c r="G87" s="22" t="str">
        <f aca="false">IF(OR(A87="",C87=""),"",COUNTIFS($C$5:$C$504,C87,$A$5:$A$504,"&gt;"&amp;(A87-30),$A$5:$A$504,"&lt;="&amp;A87))</f>
        <v/>
      </c>
      <c r="H87" s="20" t="str">
        <f aca="false">IF(A87="","",IF(G87&gt;4,"Plafond dépassé (plus de 4 en 30 jours)",IF(OR(WEEKDAY(A87,2)&gt;5,AND(B87&lt;&gt;"",OR(B87&lt;TIME(10,0,0),AND(B87&gt;=TIME(13,0,0),B87&lt;TIME(14,0,0)),B87&gt;=TIME(20,0,0)))),"Hors horaires autorisés","")))</f>
        <v/>
      </c>
    </row>
    <row r="88" customFormat="false" ht="15" hidden="false" customHeight="false" outlineLevel="0" collapsed="false">
      <c r="A88" s="17"/>
      <c r="B88" s="18"/>
      <c r="C88" s="16"/>
      <c r="D88" s="16"/>
      <c r="E88" s="16"/>
      <c r="F88" s="16"/>
      <c r="G88" s="22" t="str">
        <f aca="false">IF(OR(A88="",C88=""),"",COUNTIFS($C$5:$C$504,C88,$A$5:$A$504,"&gt;"&amp;(A88-30),$A$5:$A$504,"&lt;="&amp;A88))</f>
        <v/>
      </c>
      <c r="H88" s="20" t="str">
        <f aca="false">IF(A88="","",IF(G88&gt;4,"Plafond dépassé (plus de 4 en 30 jours)",IF(OR(WEEKDAY(A88,2)&gt;5,AND(B88&lt;&gt;"",OR(B88&lt;TIME(10,0,0),AND(B88&gt;=TIME(13,0,0),B88&lt;TIME(14,0,0)),B88&gt;=TIME(20,0,0)))),"Hors horaires autorisés","")))</f>
        <v/>
      </c>
    </row>
    <row r="89" customFormat="false" ht="15" hidden="false" customHeight="false" outlineLevel="0" collapsed="false">
      <c r="A89" s="17"/>
      <c r="B89" s="18"/>
      <c r="C89" s="16"/>
      <c r="D89" s="16"/>
      <c r="E89" s="16"/>
      <c r="F89" s="16"/>
      <c r="G89" s="22" t="str">
        <f aca="false">IF(OR(A89="",C89=""),"",COUNTIFS($C$5:$C$504,C89,$A$5:$A$504,"&gt;"&amp;(A89-30),$A$5:$A$504,"&lt;="&amp;A89))</f>
        <v/>
      </c>
      <c r="H89" s="20" t="str">
        <f aca="false">IF(A89="","",IF(G89&gt;4,"Plafond dépassé (plus de 4 en 30 jours)",IF(OR(WEEKDAY(A89,2)&gt;5,AND(B89&lt;&gt;"",OR(B89&lt;TIME(10,0,0),AND(B89&gt;=TIME(13,0,0),B89&lt;TIME(14,0,0)),B89&gt;=TIME(20,0,0)))),"Hors horaires autorisés","")))</f>
        <v/>
      </c>
    </row>
    <row r="90" customFormat="false" ht="15" hidden="false" customHeight="false" outlineLevel="0" collapsed="false">
      <c r="A90" s="17"/>
      <c r="B90" s="18"/>
      <c r="C90" s="16"/>
      <c r="D90" s="16"/>
      <c r="E90" s="16"/>
      <c r="F90" s="16"/>
      <c r="G90" s="22" t="str">
        <f aca="false">IF(OR(A90="",C90=""),"",COUNTIFS($C$5:$C$504,C90,$A$5:$A$504,"&gt;"&amp;(A90-30),$A$5:$A$504,"&lt;="&amp;A90))</f>
        <v/>
      </c>
      <c r="H90" s="20" t="str">
        <f aca="false">IF(A90="","",IF(G90&gt;4,"Plafond dépassé (plus de 4 en 30 jours)",IF(OR(WEEKDAY(A90,2)&gt;5,AND(B90&lt;&gt;"",OR(B90&lt;TIME(10,0,0),AND(B90&gt;=TIME(13,0,0),B90&lt;TIME(14,0,0)),B90&gt;=TIME(20,0,0)))),"Hors horaires autorisés","")))</f>
        <v/>
      </c>
    </row>
    <row r="91" customFormat="false" ht="15" hidden="false" customHeight="false" outlineLevel="0" collapsed="false">
      <c r="A91" s="17"/>
      <c r="B91" s="18"/>
      <c r="C91" s="16"/>
      <c r="D91" s="16"/>
      <c r="E91" s="16"/>
      <c r="F91" s="16"/>
      <c r="G91" s="22" t="str">
        <f aca="false">IF(OR(A91="",C91=""),"",COUNTIFS($C$5:$C$504,C91,$A$5:$A$504,"&gt;"&amp;(A91-30),$A$5:$A$504,"&lt;="&amp;A91))</f>
        <v/>
      </c>
      <c r="H91" s="20" t="str">
        <f aca="false">IF(A91="","",IF(G91&gt;4,"Plafond dépassé (plus de 4 en 30 jours)",IF(OR(WEEKDAY(A91,2)&gt;5,AND(B91&lt;&gt;"",OR(B91&lt;TIME(10,0,0),AND(B91&gt;=TIME(13,0,0),B91&lt;TIME(14,0,0)),B91&gt;=TIME(20,0,0)))),"Hors horaires autorisés","")))</f>
        <v/>
      </c>
    </row>
    <row r="92" customFormat="false" ht="15" hidden="false" customHeight="false" outlineLevel="0" collapsed="false">
      <c r="A92" s="17"/>
      <c r="B92" s="18"/>
      <c r="C92" s="16"/>
      <c r="D92" s="16"/>
      <c r="E92" s="16"/>
      <c r="F92" s="16"/>
      <c r="G92" s="22" t="str">
        <f aca="false">IF(OR(A92="",C92=""),"",COUNTIFS($C$5:$C$504,C92,$A$5:$A$504,"&gt;"&amp;(A92-30),$A$5:$A$504,"&lt;="&amp;A92))</f>
        <v/>
      </c>
      <c r="H92" s="20" t="str">
        <f aca="false">IF(A92="","",IF(G92&gt;4,"Plafond dépassé (plus de 4 en 30 jours)",IF(OR(WEEKDAY(A92,2)&gt;5,AND(B92&lt;&gt;"",OR(B92&lt;TIME(10,0,0),AND(B92&gt;=TIME(13,0,0),B92&lt;TIME(14,0,0)),B92&gt;=TIME(20,0,0)))),"Hors horaires autorisés","")))</f>
        <v/>
      </c>
    </row>
    <row r="93" customFormat="false" ht="15" hidden="false" customHeight="false" outlineLevel="0" collapsed="false">
      <c r="A93" s="17"/>
      <c r="B93" s="18"/>
      <c r="C93" s="16"/>
      <c r="D93" s="16"/>
      <c r="E93" s="16"/>
      <c r="F93" s="16"/>
      <c r="G93" s="22" t="str">
        <f aca="false">IF(OR(A93="",C93=""),"",COUNTIFS($C$5:$C$504,C93,$A$5:$A$504,"&gt;"&amp;(A93-30),$A$5:$A$504,"&lt;="&amp;A93))</f>
        <v/>
      </c>
      <c r="H93" s="20" t="str">
        <f aca="false">IF(A93="","",IF(G93&gt;4,"Plafond dépassé (plus de 4 en 30 jours)",IF(OR(WEEKDAY(A93,2)&gt;5,AND(B93&lt;&gt;"",OR(B93&lt;TIME(10,0,0),AND(B93&gt;=TIME(13,0,0),B93&lt;TIME(14,0,0)),B93&gt;=TIME(20,0,0)))),"Hors horaires autorisés","")))</f>
        <v/>
      </c>
    </row>
    <row r="94" customFormat="false" ht="15" hidden="false" customHeight="false" outlineLevel="0" collapsed="false">
      <c r="A94" s="17"/>
      <c r="B94" s="18"/>
      <c r="C94" s="16"/>
      <c r="D94" s="16"/>
      <c r="E94" s="16"/>
      <c r="F94" s="16"/>
      <c r="G94" s="22" t="str">
        <f aca="false">IF(OR(A94="",C94=""),"",COUNTIFS($C$5:$C$504,C94,$A$5:$A$504,"&gt;"&amp;(A94-30),$A$5:$A$504,"&lt;="&amp;A94))</f>
        <v/>
      </c>
      <c r="H94" s="20" t="str">
        <f aca="false">IF(A94="","",IF(G94&gt;4,"Plafond dépassé (plus de 4 en 30 jours)",IF(OR(WEEKDAY(A94,2)&gt;5,AND(B94&lt;&gt;"",OR(B94&lt;TIME(10,0,0),AND(B94&gt;=TIME(13,0,0),B94&lt;TIME(14,0,0)),B94&gt;=TIME(20,0,0)))),"Hors horaires autorisés","")))</f>
        <v/>
      </c>
    </row>
    <row r="95" customFormat="false" ht="15" hidden="false" customHeight="false" outlineLevel="0" collapsed="false">
      <c r="A95" s="17"/>
      <c r="B95" s="18"/>
      <c r="C95" s="16"/>
      <c r="D95" s="16"/>
      <c r="E95" s="16"/>
      <c r="F95" s="16"/>
      <c r="G95" s="22" t="str">
        <f aca="false">IF(OR(A95="",C95=""),"",COUNTIFS($C$5:$C$504,C95,$A$5:$A$504,"&gt;"&amp;(A95-30),$A$5:$A$504,"&lt;="&amp;A95))</f>
        <v/>
      </c>
      <c r="H95" s="20" t="str">
        <f aca="false">IF(A95="","",IF(G95&gt;4,"Plafond dépassé (plus de 4 en 30 jours)",IF(OR(WEEKDAY(A95,2)&gt;5,AND(B95&lt;&gt;"",OR(B95&lt;TIME(10,0,0),AND(B95&gt;=TIME(13,0,0),B95&lt;TIME(14,0,0)),B95&gt;=TIME(20,0,0)))),"Hors horaires autorisés","")))</f>
        <v/>
      </c>
    </row>
    <row r="96" customFormat="false" ht="15" hidden="false" customHeight="false" outlineLevel="0" collapsed="false">
      <c r="A96" s="17"/>
      <c r="B96" s="18"/>
      <c r="C96" s="16"/>
      <c r="D96" s="16"/>
      <c r="E96" s="16"/>
      <c r="F96" s="16"/>
      <c r="G96" s="22" t="str">
        <f aca="false">IF(OR(A96="",C96=""),"",COUNTIFS($C$5:$C$504,C96,$A$5:$A$504,"&gt;"&amp;(A96-30),$A$5:$A$504,"&lt;="&amp;A96))</f>
        <v/>
      </c>
      <c r="H96" s="20" t="str">
        <f aca="false">IF(A96="","",IF(G96&gt;4,"Plafond dépassé (plus de 4 en 30 jours)",IF(OR(WEEKDAY(A96,2)&gt;5,AND(B96&lt;&gt;"",OR(B96&lt;TIME(10,0,0),AND(B96&gt;=TIME(13,0,0),B96&lt;TIME(14,0,0)),B96&gt;=TIME(20,0,0)))),"Hors horaires autorisés","")))</f>
        <v/>
      </c>
    </row>
    <row r="97" customFormat="false" ht="15" hidden="false" customHeight="false" outlineLevel="0" collapsed="false">
      <c r="A97" s="17"/>
      <c r="B97" s="18"/>
      <c r="C97" s="16"/>
      <c r="D97" s="16"/>
      <c r="E97" s="16"/>
      <c r="F97" s="16"/>
      <c r="G97" s="22" t="str">
        <f aca="false">IF(OR(A97="",C97=""),"",COUNTIFS($C$5:$C$504,C97,$A$5:$A$504,"&gt;"&amp;(A97-30),$A$5:$A$504,"&lt;="&amp;A97))</f>
        <v/>
      </c>
      <c r="H97" s="20" t="str">
        <f aca="false">IF(A97="","",IF(G97&gt;4,"Plafond dépassé (plus de 4 en 30 jours)",IF(OR(WEEKDAY(A97,2)&gt;5,AND(B97&lt;&gt;"",OR(B97&lt;TIME(10,0,0),AND(B97&gt;=TIME(13,0,0),B97&lt;TIME(14,0,0)),B97&gt;=TIME(20,0,0)))),"Hors horaires autorisés","")))</f>
        <v/>
      </c>
    </row>
    <row r="98" customFormat="false" ht="15" hidden="false" customHeight="false" outlineLevel="0" collapsed="false">
      <c r="A98" s="17"/>
      <c r="B98" s="18"/>
      <c r="C98" s="16"/>
      <c r="D98" s="16"/>
      <c r="E98" s="16"/>
      <c r="F98" s="16"/>
      <c r="G98" s="22" t="str">
        <f aca="false">IF(OR(A98="",C98=""),"",COUNTIFS($C$5:$C$504,C98,$A$5:$A$504,"&gt;"&amp;(A98-30),$A$5:$A$504,"&lt;="&amp;A98))</f>
        <v/>
      </c>
      <c r="H98" s="20" t="str">
        <f aca="false">IF(A98="","",IF(G98&gt;4,"Plafond dépassé (plus de 4 en 30 jours)",IF(OR(WEEKDAY(A98,2)&gt;5,AND(B98&lt;&gt;"",OR(B98&lt;TIME(10,0,0),AND(B98&gt;=TIME(13,0,0),B98&lt;TIME(14,0,0)),B98&gt;=TIME(20,0,0)))),"Hors horaires autorisés","")))</f>
        <v/>
      </c>
    </row>
    <row r="99" customFormat="false" ht="15" hidden="false" customHeight="false" outlineLevel="0" collapsed="false">
      <c r="A99" s="17"/>
      <c r="B99" s="18"/>
      <c r="C99" s="16"/>
      <c r="D99" s="16"/>
      <c r="E99" s="16"/>
      <c r="F99" s="16"/>
      <c r="G99" s="22" t="str">
        <f aca="false">IF(OR(A99="",C99=""),"",COUNTIFS($C$5:$C$504,C99,$A$5:$A$504,"&gt;"&amp;(A99-30),$A$5:$A$504,"&lt;="&amp;A99))</f>
        <v/>
      </c>
      <c r="H99" s="20" t="str">
        <f aca="false">IF(A99="","",IF(G99&gt;4,"Plafond dépassé (plus de 4 en 30 jours)",IF(OR(WEEKDAY(A99,2)&gt;5,AND(B99&lt;&gt;"",OR(B99&lt;TIME(10,0,0),AND(B99&gt;=TIME(13,0,0),B99&lt;TIME(14,0,0)),B99&gt;=TIME(20,0,0)))),"Hors horaires autorisés","")))</f>
        <v/>
      </c>
    </row>
    <row r="100" customFormat="false" ht="15" hidden="false" customHeight="false" outlineLevel="0" collapsed="false">
      <c r="A100" s="17"/>
      <c r="B100" s="18"/>
      <c r="C100" s="16"/>
      <c r="D100" s="16"/>
      <c r="E100" s="16"/>
      <c r="F100" s="16"/>
      <c r="G100" s="22" t="str">
        <f aca="false">IF(OR(A100="",C100=""),"",COUNTIFS($C$5:$C$504,C100,$A$5:$A$504,"&gt;"&amp;(A100-30),$A$5:$A$504,"&lt;="&amp;A100))</f>
        <v/>
      </c>
      <c r="H100" s="20" t="str">
        <f aca="false">IF(A100="","",IF(G100&gt;4,"Plafond dépassé (plus de 4 en 30 jours)",IF(OR(WEEKDAY(A100,2)&gt;5,AND(B100&lt;&gt;"",OR(B100&lt;TIME(10,0,0),AND(B100&gt;=TIME(13,0,0),B100&lt;TIME(14,0,0)),B100&gt;=TIME(20,0,0)))),"Hors horaires autorisés","")))</f>
        <v/>
      </c>
    </row>
    <row r="101" customFormat="false" ht="15" hidden="false" customHeight="false" outlineLevel="0" collapsed="false">
      <c r="A101" s="17"/>
      <c r="B101" s="18"/>
      <c r="C101" s="16"/>
      <c r="D101" s="16"/>
      <c r="E101" s="16"/>
      <c r="F101" s="16"/>
      <c r="G101" s="22" t="str">
        <f aca="false">IF(OR(A101="",C101=""),"",COUNTIFS($C$5:$C$504,C101,$A$5:$A$504,"&gt;"&amp;(A101-30),$A$5:$A$504,"&lt;="&amp;A101))</f>
        <v/>
      </c>
      <c r="H101" s="20" t="str">
        <f aca="false">IF(A101="","",IF(G101&gt;4,"Plafond dépassé (plus de 4 en 30 jours)",IF(OR(WEEKDAY(A101,2)&gt;5,AND(B101&lt;&gt;"",OR(B101&lt;TIME(10,0,0),AND(B101&gt;=TIME(13,0,0),B101&lt;TIME(14,0,0)),B101&gt;=TIME(20,0,0)))),"Hors horaires autorisés","")))</f>
        <v/>
      </c>
    </row>
    <row r="102" customFormat="false" ht="15" hidden="false" customHeight="false" outlineLevel="0" collapsed="false">
      <c r="A102" s="17"/>
      <c r="B102" s="18"/>
      <c r="C102" s="16"/>
      <c r="D102" s="16"/>
      <c r="E102" s="16"/>
      <c r="F102" s="16"/>
      <c r="G102" s="22" t="str">
        <f aca="false">IF(OR(A102="",C102=""),"",COUNTIFS($C$5:$C$504,C102,$A$5:$A$504,"&gt;"&amp;(A102-30),$A$5:$A$504,"&lt;="&amp;A102))</f>
        <v/>
      </c>
      <c r="H102" s="20" t="str">
        <f aca="false">IF(A102="","",IF(G102&gt;4,"Plafond dépassé (plus de 4 en 30 jours)",IF(OR(WEEKDAY(A102,2)&gt;5,AND(B102&lt;&gt;"",OR(B102&lt;TIME(10,0,0),AND(B102&gt;=TIME(13,0,0),B102&lt;TIME(14,0,0)),B102&gt;=TIME(20,0,0)))),"Hors horaires autorisés","")))</f>
        <v/>
      </c>
    </row>
    <row r="103" customFormat="false" ht="15" hidden="false" customHeight="false" outlineLevel="0" collapsed="false">
      <c r="A103" s="17"/>
      <c r="B103" s="18"/>
      <c r="C103" s="16"/>
      <c r="D103" s="16"/>
      <c r="E103" s="16"/>
      <c r="F103" s="16"/>
      <c r="G103" s="22" t="str">
        <f aca="false">IF(OR(A103="",C103=""),"",COUNTIFS($C$5:$C$504,C103,$A$5:$A$504,"&gt;"&amp;(A103-30),$A$5:$A$504,"&lt;="&amp;A103))</f>
        <v/>
      </c>
      <c r="H103" s="20" t="str">
        <f aca="false">IF(A103="","",IF(G103&gt;4,"Plafond dépassé (plus de 4 en 30 jours)",IF(OR(WEEKDAY(A103,2)&gt;5,AND(B103&lt;&gt;"",OR(B103&lt;TIME(10,0,0),AND(B103&gt;=TIME(13,0,0),B103&lt;TIME(14,0,0)),B103&gt;=TIME(20,0,0)))),"Hors horaires autorisés","")))</f>
        <v/>
      </c>
    </row>
    <row r="104" customFormat="false" ht="15" hidden="false" customHeight="false" outlineLevel="0" collapsed="false">
      <c r="A104" s="17"/>
      <c r="B104" s="18"/>
      <c r="C104" s="16"/>
      <c r="D104" s="16"/>
      <c r="E104" s="16"/>
      <c r="F104" s="16"/>
      <c r="G104" s="22" t="str">
        <f aca="false">IF(OR(A104="",C104=""),"",COUNTIFS($C$5:$C$504,C104,$A$5:$A$504,"&gt;"&amp;(A104-30),$A$5:$A$504,"&lt;="&amp;A104))</f>
        <v/>
      </c>
      <c r="H104" s="20" t="str">
        <f aca="false">IF(A104="","",IF(G104&gt;4,"Plafond dépassé (plus de 4 en 30 jours)",IF(OR(WEEKDAY(A104,2)&gt;5,AND(B104&lt;&gt;"",OR(B104&lt;TIME(10,0,0),AND(B104&gt;=TIME(13,0,0),B104&lt;TIME(14,0,0)),B104&gt;=TIME(20,0,0)))),"Hors horaires autorisés","")))</f>
        <v/>
      </c>
    </row>
    <row r="105" customFormat="false" ht="15" hidden="false" customHeight="false" outlineLevel="0" collapsed="false">
      <c r="A105" s="17"/>
      <c r="B105" s="18"/>
      <c r="C105" s="16"/>
      <c r="D105" s="16"/>
      <c r="E105" s="16"/>
      <c r="F105" s="16"/>
      <c r="G105" s="22" t="str">
        <f aca="false">IF(OR(A105="",C105=""),"",COUNTIFS($C$5:$C$504,C105,$A$5:$A$504,"&gt;"&amp;(A105-30),$A$5:$A$504,"&lt;="&amp;A105))</f>
        <v/>
      </c>
      <c r="H105" s="20" t="str">
        <f aca="false">IF(A105="","",IF(G105&gt;4,"Plafond dépassé (plus de 4 en 30 jours)",IF(OR(WEEKDAY(A105,2)&gt;5,AND(B105&lt;&gt;"",OR(B105&lt;TIME(10,0,0),AND(B105&gt;=TIME(13,0,0),B105&lt;TIME(14,0,0)),B105&gt;=TIME(20,0,0)))),"Hors horaires autorisés","")))</f>
        <v/>
      </c>
    </row>
    <row r="106" customFormat="false" ht="15" hidden="false" customHeight="false" outlineLevel="0" collapsed="false">
      <c r="A106" s="17"/>
      <c r="B106" s="18"/>
      <c r="C106" s="16"/>
      <c r="D106" s="16"/>
      <c r="E106" s="16"/>
      <c r="F106" s="16"/>
      <c r="G106" s="22" t="str">
        <f aca="false">IF(OR(A106="",C106=""),"",COUNTIFS($C$5:$C$504,C106,$A$5:$A$504,"&gt;"&amp;(A106-30),$A$5:$A$504,"&lt;="&amp;A106))</f>
        <v/>
      </c>
      <c r="H106" s="20" t="str">
        <f aca="false">IF(A106="","",IF(G106&gt;4,"Plafond dépassé (plus de 4 en 30 jours)",IF(OR(WEEKDAY(A106,2)&gt;5,AND(B106&lt;&gt;"",OR(B106&lt;TIME(10,0,0),AND(B106&gt;=TIME(13,0,0),B106&lt;TIME(14,0,0)),B106&gt;=TIME(20,0,0)))),"Hors horaires autorisés","")))</f>
        <v/>
      </c>
    </row>
    <row r="107" customFormat="false" ht="15" hidden="false" customHeight="false" outlineLevel="0" collapsed="false">
      <c r="A107" s="17"/>
      <c r="B107" s="18"/>
      <c r="C107" s="16"/>
      <c r="D107" s="16"/>
      <c r="E107" s="16"/>
      <c r="F107" s="16"/>
      <c r="G107" s="22" t="str">
        <f aca="false">IF(OR(A107="",C107=""),"",COUNTIFS($C$5:$C$504,C107,$A$5:$A$504,"&gt;"&amp;(A107-30),$A$5:$A$504,"&lt;="&amp;A107))</f>
        <v/>
      </c>
      <c r="H107" s="20" t="str">
        <f aca="false">IF(A107="","",IF(G107&gt;4,"Plafond dépassé (plus de 4 en 30 jours)",IF(OR(WEEKDAY(A107,2)&gt;5,AND(B107&lt;&gt;"",OR(B107&lt;TIME(10,0,0),AND(B107&gt;=TIME(13,0,0),B107&lt;TIME(14,0,0)),B107&gt;=TIME(20,0,0)))),"Hors horaires autorisés","")))</f>
        <v/>
      </c>
    </row>
    <row r="108" customFormat="false" ht="15" hidden="false" customHeight="false" outlineLevel="0" collapsed="false">
      <c r="A108" s="17"/>
      <c r="B108" s="18"/>
      <c r="C108" s="16"/>
      <c r="D108" s="16"/>
      <c r="E108" s="16"/>
      <c r="F108" s="16"/>
      <c r="G108" s="22" t="str">
        <f aca="false">IF(OR(A108="",C108=""),"",COUNTIFS($C$5:$C$504,C108,$A$5:$A$504,"&gt;"&amp;(A108-30),$A$5:$A$504,"&lt;="&amp;A108))</f>
        <v/>
      </c>
      <c r="H108" s="20" t="str">
        <f aca="false">IF(A108="","",IF(G108&gt;4,"Plafond dépassé (plus de 4 en 30 jours)",IF(OR(WEEKDAY(A108,2)&gt;5,AND(B108&lt;&gt;"",OR(B108&lt;TIME(10,0,0),AND(B108&gt;=TIME(13,0,0),B108&lt;TIME(14,0,0)),B108&gt;=TIME(20,0,0)))),"Hors horaires autorisés","")))</f>
        <v/>
      </c>
    </row>
    <row r="109" customFormat="false" ht="15" hidden="false" customHeight="false" outlineLevel="0" collapsed="false">
      <c r="A109" s="17"/>
      <c r="B109" s="18"/>
      <c r="C109" s="16"/>
      <c r="D109" s="16"/>
      <c r="E109" s="16"/>
      <c r="F109" s="16"/>
      <c r="G109" s="22" t="str">
        <f aca="false">IF(OR(A109="",C109=""),"",COUNTIFS($C$5:$C$504,C109,$A$5:$A$504,"&gt;"&amp;(A109-30),$A$5:$A$504,"&lt;="&amp;A109))</f>
        <v/>
      </c>
      <c r="H109" s="20" t="str">
        <f aca="false">IF(A109="","",IF(G109&gt;4,"Plafond dépassé (plus de 4 en 30 jours)",IF(OR(WEEKDAY(A109,2)&gt;5,AND(B109&lt;&gt;"",OR(B109&lt;TIME(10,0,0),AND(B109&gt;=TIME(13,0,0),B109&lt;TIME(14,0,0)),B109&gt;=TIME(20,0,0)))),"Hors horaires autorisés","")))</f>
        <v/>
      </c>
    </row>
    <row r="110" customFormat="false" ht="15" hidden="false" customHeight="false" outlineLevel="0" collapsed="false">
      <c r="A110" s="17"/>
      <c r="B110" s="18"/>
      <c r="C110" s="16"/>
      <c r="D110" s="16"/>
      <c r="E110" s="16"/>
      <c r="F110" s="16"/>
      <c r="G110" s="22" t="str">
        <f aca="false">IF(OR(A110="",C110=""),"",COUNTIFS($C$5:$C$504,C110,$A$5:$A$504,"&gt;"&amp;(A110-30),$A$5:$A$504,"&lt;="&amp;A110))</f>
        <v/>
      </c>
      <c r="H110" s="20" t="str">
        <f aca="false">IF(A110="","",IF(G110&gt;4,"Plafond dépassé (plus de 4 en 30 jours)",IF(OR(WEEKDAY(A110,2)&gt;5,AND(B110&lt;&gt;"",OR(B110&lt;TIME(10,0,0),AND(B110&gt;=TIME(13,0,0),B110&lt;TIME(14,0,0)),B110&gt;=TIME(20,0,0)))),"Hors horaires autorisés","")))</f>
        <v/>
      </c>
    </row>
    <row r="111" customFormat="false" ht="15" hidden="false" customHeight="false" outlineLevel="0" collapsed="false">
      <c r="A111" s="17"/>
      <c r="B111" s="18"/>
      <c r="C111" s="16"/>
      <c r="D111" s="16"/>
      <c r="E111" s="16"/>
      <c r="F111" s="16"/>
      <c r="G111" s="22" t="str">
        <f aca="false">IF(OR(A111="",C111=""),"",COUNTIFS($C$5:$C$504,C111,$A$5:$A$504,"&gt;"&amp;(A111-30),$A$5:$A$504,"&lt;="&amp;A111))</f>
        <v/>
      </c>
      <c r="H111" s="20" t="str">
        <f aca="false">IF(A111="","",IF(G111&gt;4,"Plafond dépassé (plus de 4 en 30 jours)",IF(OR(WEEKDAY(A111,2)&gt;5,AND(B111&lt;&gt;"",OR(B111&lt;TIME(10,0,0),AND(B111&gt;=TIME(13,0,0),B111&lt;TIME(14,0,0)),B111&gt;=TIME(20,0,0)))),"Hors horaires autorisés","")))</f>
        <v/>
      </c>
    </row>
    <row r="112" customFormat="false" ht="15" hidden="false" customHeight="false" outlineLevel="0" collapsed="false">
      <c r="A112" s="17"/>
      <c r="B112" s="18"/>
      <c r="C112" s="16"/>
      <c r="D112" s="16"/>
      <c r="E112" s="16"/>
      <c r="F112" s="16"/>
      <c r="G112" s="22" t="str">
        <f aca="false">IF(OR(A112="",C112=""),"",COUNTIFS($C$5:$C$504,C112,$A$5:$A$504,"&gt;"&amp;(A112-30),$A$5:$A$504,"&lt;="&amp;A112))</f>
        <v/>
      </c>
      <c r="H112" s="20" t="str">
        <f aca="false">IF(A112="","",IF(G112&gt;4,"Plafond dépassé (plus de 4 en 30 jours)",IF(OR(WEEKDAY(A112,2)&gt;5,AND(B112&lt;&gt;"",OR(B112&lt;TIME(10,0,0),AND(B112&gt;=TIME(13,0,0),B112&lt;TIME(14,0,0)),B112&gt;=TIME(20,0,0)))),"Hors horaires autorisés","")))</f>
        <v/>
      </c>
    </row>
    <row r="113" customFormat="false" ht="15" hidden="false" customHeight="false" outlineLevel="0" collapsed="false">
      <c r="A113" s="17"/>
      <c r="B113" s="18"/>
      <c r="C113" s="16"/>
      <c r="D113" s="16"/>
      <c r="E113" s="16"/>
      <c r="F113" s="16"/>
      <c r="G113" s="22" t="str">
        <f aca="false">IF(OR(A113="",C113=""),"",COUNTIFS($C$5:$C$504,C113,$A$5:$A$504,"&gt;"&amp;(A113-30),$A$5:$A$504,"&lt;="&amp;A113))</f>
        <v/>
      </c>
      <c r="H113" s="20" t="str">
        <f aca="false">IF(A113="","",IF(G113&gt;4,"Plafond dépassé (plus de 4 en 30 jours)",IF(OR(WEEKDAY(A113,2)&gt;5,AND(B113&lt;&gt;"",OR(B113&lt;TIME(10,0,0),AND(B113&gt;=TIME(13,0,0),B113&lt;TIME(14,0,0)),B113&gt;=TIME(20,0,0)))),"Hors horaires autorisés","")))</f>
        <v/>
      </c>
    </row>
    <row r="114" customFormat="false" ht="15" hidden="false" customHeight="false" outlineLevel="0" collapsed="false">
      <c r="A114" s="17"/>
      <c r="B114" s="18"/>
      <c r="C114" s="16"/>
      <c r="D114" s="16"/>
      <c r="E114" s="16"/>
      <c r="F114" s="16"/>
      <c r="G114" s="22" t="str">
        <f aca="false">IF(OR(A114="",C114=""),"",COUNTIFS($C$5:$C$504,C114,$A$5:$A$504,"&gt;"&amp;(A114-30),$A$5:$A$504,"&lt;="&amp;A114))</f>
        <v/>
      </c>
      <c r="H114" s="20" t="str">
        <f aca="false">IF(A114="","",IF(G114&gt;4,"Plafond dépassé (plus de 4 en 30 jours)",IF(OR(WEEKDAY(A114,2)&gt;5,AND(B114&lt;&gt;"",OR(B114&lt;TIME(10,0,0),AND(B114&gt;=TIME(13,0,0),B114&lt;TIME(14,0,0)),B114&gt;=TIME(20,0,0)))),"Hors horaires autorisés","")))</f>
        <v/>
      </c>
    </row>
    <row r="115" customFormat="false" ht="15" hidden="false" customHeight="false" outlineLevel="0" collapsed="false">
      <c r="A115" s="17"/>
      <c r="B115" s="18"/>
      <c r="C115" s="16"/>
      <c r="D115" s="16"/>
      <c r="E115" s="16"/>
      <c r="F115" s="16"/>
      <c r="G115" s="22" t="str">
        <f aca="false">IF(OR(A115="",C115=""),"",COUNTIFS($C$5:$C$504,C115,$A$5:$A$504,"&gt;"&amp;(A115-30),$A$5:$A$504,"&lt;="&amp;A115))</f>
        <v/>
      </c>
      <c r="H115" s="20" t="str">
        <f aca="false">IF(A115="","",IF(G115&gt;4,"Plafond dépassé (plus de 4 en 30 jours)",IF(OR(WEEKDAY(A115,2)&gt;5,AND(B115&lt;&gt;"",OR(B115&lt;TIME(10,0,0),AND(B115&gt;=TIME(13,0,0),B115&lt;TIME(14,0,0)),B115&gt;=TIME(20,0,0)))),"Hors horaires autorisés","")))</f>
        <v/>
      </c>
    </row>
    <row r="116" customFormat="false" ht="15" hidden="false" customHeight="false" outlineLevel="0" collapsed="false">
      <c r="A116" s="17"/>
      <c r="B116" s="18"/>
      <c r="C116" s="16"/>
      <c r="D116" s="16"/>
      <c r="E116" s="16"/>
      <c r="F116" s="16"/>
      <c r="G116" s="22" t="str">
        <f aca="false">IF(OR(A116="",C116=""),"",COUNTIFS($C$5:$C$504,C116,$A$5:$A$504,"&gt;"&amp;(A116-30),$A$5:$A$504,"&lt;="&amp;A116))</f>
        <v/>
      </c>
      <c r="H116" s="20" t="str">
        <f aca="false">IF(A116="","",IF(G116&gt;4,"Plafond dépassé (plus de 4 en 30 jours)",IF(OR(WEEKDAY(A116,2)&gt;5,AND(B116&lt;&gt;"",OR(B116&lt;TIME(10,0,0),AND(B116&gt;=TIME(13,0,0),B116&lt;TIME(14,0,0)),B116&gt;=TIME(20,0,0)))),"Hors horaires autorisés","")))</f>
        <v/>
      </c>
    </row>
    <row r="117" customFormat="false" ht="15" hidden="false" customHeight="false" outlineLevel="0" collapsed="false">
      <c r="A117" s="17"/>
      <c r="B117" s="18"/>
      <c r="C117" s="16"/>
      <c r="D117" s="16"/>
      <c r="E117" s="16"/>
      <c r="F117" s="16"/>
      <c r="G117" s="22" t="str">
        <f aca="false">IF(OR(A117="",C117=""),"",COUNTIFS($C$5:$C$504,C117,$A$5:$A$504,"&gt;"&amp;(A117-30),$A$5:$A$504,"&lt;="&amp;A117))</f>
        <v/>
      </c>
      <c r="H117" s="20" t="str">
        <f aca="false">IF(A117="","",IF(G117&gt;4,"Plafond dépassé (plus de 4 en 30 jours)",IF(OR(WEEKDAY(A117,2)&gt;5,AND(B117&lt;&gt;"",OR(B117&lt;TIME(10,0,0),AND(B117&gt;=TIME(13,0,0),B117&lt;TIME(14,0,0)),B117&gt;=TIME(20,0,0)))),"Hors horaires autorisés","")))</f>
        <v/>
      </c>
    </row>
    <row r="118" customFormat="false" ht="15" hidden="false" customHeight="false" outlineLevel="0" collapsed="false">
      <c r="A118" s="17"/>
      <c r="B118" s="18"/>
      <c r="C118" s="16"/>
      <c r="D118" s="16"/>
      <c r="E118" s="16"/>
      <c r="F118" s="16"/>
      <c r="G118" s="22" t="str">
        <f aca="false">IF(OR(A118="",C118=""),"",COUNTIFS($C$5:$C$504,C118,$A$5:$A$504,"&gt;"&amp;(A118-30),$A$5:$A$504,"&lt;="&amp;A118))</f>
        <v/>
      </c>
      <c r="H118" s="20" t="str">
        <f aca="false">IF(A118="","",IF(G118&gt;4,"Plafond dépassé (plus de 4 en 30 jours)",IF(OR(WEEKDAY(A118,2)&gt;5,AND(B118&lt;&gt;"",OR(B118&lt;TIME(10,0,0),AND(B118&gt;=TIME(13,0,0),B118&lt;TIME(14,0,0)),B118&gt;=TIME(20,0,0)))),"Hors horaires autorisés","")))</f>
        <v/>
      </c>
    </row>
    <row r="119" customFormat="false" ht="15" hidden="false" customHeight="false" outlineLevel="0" collapsed="false">
      <c r="A119" s="17"/>
      <c r="B119" s="18"/>
      <c r="C119" s="16"/>
      <c r="D119" s="16"/>
      <c r="E119" s="16"/>
      <c r="F119" s="16"/>
      <c r="G119" s="22" t="str">
        <f aca="false">IF(OR(A119="",C119=""),"",COUNTIFS($C$5:$C$504,C119,$A$5:$A$504,"&gt;"&amp;(A119-30),$A$5:$A$504,"&lt;="&amp;A119))</f>
        <v/>
      </c>
      <c r="H119" s="20" t="str">
        <f aca="false">IF(A119="","",IF(G119&gt;4,"Plafond dépassé (plus de 4 en 30 jours)",IF(OR(WEEKDAY(A119,2)&gt;5,AND(B119&lt;&gt;"",OR(B119&lt;TIME(10,0,0),AND(B119&gt;=TIME(13,0,0),B119&lt;TIME(14,0,0)),B119&gt;=TIME(20,0,0)))),"Hors horaires autorisés","")))</f>
        <v/>
      </c>
    </row>
    <row r="120" customFormat="false" ht="15" hidden="false" customHeight="false" outlineLevel="0" collapsed="false">
      <c r="A120" s="17"/>
      <c r="B120" s="18"/>
      <c r="C120" s="16"/>
      <c r="D120" s="16"/>
      <c r="E120" s="16"/>
      <c r="F120" s="16"/>
      <c r="G120" s="22" t="str">
        <f aca="false">IF(OR(A120="",C120=""),"",COUNTIFS($C$5:$C$504,C120,$A$5:$A$504,"&gt;"&amp;(A120-30),$A$5:$A$504,"&lt;="&amp;A120))</f>
        <v/>
      </c>
      <c r="H120" s="20" t="str">
        <f aca="false">IF(A120="","",IF(G120&gt;4,"Plafond dépassé (plus de 4 en 30 jours)",IF(OR(WEEKDAY(A120,2)&gt;5,AND(B120&lt;&gt;"",OR(B120&lt;TIME(10,0,0),AND(B120&gt;=TIME(13,0,0),B120&lt;TIME(14,0,0)),B120&gt;=TIME(20,0,0)))),"Hors horaires autorisés","")))</f>
        <v/>
      </c>
    </row>
    <row r="121" customFormat="false" ht="15" hidden="false" customHeight="false" outlineLevel="0" collapsed="false">
      <c r="A121" s="17"/>
      <c r="B121" s="18"/>
      <c r="C121" s="16"/>
      <c r="D121" s="16"/>
      <c r="E121" s="16"/>
      <c r="F121" s="16"/>
      <c r="G121" s="22" t="str">
        <f aca="false">IF(OR(A121="",C121=""),"",COUNTIFS($C$5:$C$504,C121,$A$5:$A$504,"&gt;"&amp;(A121-30),$A$5:$A$504,"&lt;="&amp;A121))</f>
        <v/>
      </c>
      <c r="H121" s="20" t="str">
        <f aca="false">IF(A121="","",IF(G121&gt;4,"Plafond dépassé (plus de 4 en 30 jours)",IF(OR(WEEKDAY(A121,2)&gt;5,AND(B121&lt;&gt;"",OR(B121&lt;TIME(10,0,0),AND(B121&gt;=TIME(13,0,0),B121&lt;TIME(14,0,0)),B121&gt;=TIME(20,0,0)))),"Hors horaires autorisés","")))</f>
        <v/>
      </c>
    </row>
    <row r="122" customFormat="false" ht="15" hidden="false" customHeight="false" outlineLevel="0" collapsed="false">
      <c r="A122" s="17"/>
      <c r="B122" s="18"/>
      <c r="C122" s="16"/>
      <c r="D122" s="16"/>
      <c r="E122" s="16"/>
      <c r="F122" s="16"/>
      <c r="G122" s="22" t="str">
        <f aca="false">IF(OR(A122="",C122=""),"",COUNTIFS($C$5:$C$504,C122,$A$5:$A$504,"&gt;"&amp;(A122-30),$A$5:$A$504,"&lt;="&amp;A122))</f>
        <v/>
      </c>
      <c r="H122" s="20" t="str">
        <f aca="false">IF(A122="","",IF(G122&gt;4,"Plafond dépassé (plus de 4 en 30 jours)",IF(OR(WEEKDAY(A122,2)&gt;5,AND(B122&lt;&gt;"",OR(B122&lt;TIME(10,0,0),AND(B122&gt;=TIME(13,0,0),B122&lt;TIME(14,0,0)),B122&gt;=TIME(20,0,0)))),"Hors horaires autorisés","")))</f>
        <v/>
      </c>
    </row>
    <row r="123" customFormat="false" ht="15" hidden="false" customHeight="false" outlineLevel="0" collapsed="false">
      <c r="A123" s="17"/>
      <c r="B123" s="18"/>
      <c r="C123" s="16"/>
      <c r="D123" s="16"/>
      <c r="E123" s="16"/>
      <c r="F123" s="16"/>
      <c r="G123" s="22" t="str">
        <f aca="false">IF(OR(A123="",C123=""),"",COUNTIFS($C$5:$C$504,C123,$A$5:$A$504,"&gt;"&amp;(A123-30),$A$5:$A$504,"&lt;="&amp;A123))</f>
        <v/>
      </c>
      <c r="H123" s="20" t="str">
        <f aca="false">IF(A123="","",IF(G123&gt;4,"Plafond dépassé (plus de 4 en 30 jours)",IF(OR(WEEKDAY(A123,2)&gt;5,AND(B123&lt;&gt;"",OR(B123&lt;TIME(10,0,0),AND(B123&gt;=TIME(13,0,0),B123&lt;TIME(14,0,0)),B123&gt;=TIME(20,0,0)))),"Hors horaires autorisés","")))</f>
        <v/>
      </c>
    </row>
    <row r="124" customFormat="false" ht="15" hidden="false" customHeight="false" outlineLevel="0" collapsed="false">
      <c r="A124" s="17"/>
      <c r="B124" s="18"/>
      <c r="C124" s="16"/>
      <c r="D124" s="16"/>
      <c r="E124" s="16"/>
      <c r="F124" s="16"/>
      <c r="G124" s="22" t="str">
        <f aca="false">IF(OR(A124="",C124=""),"",COUNTIFS($C$5:$C$504,C124,$A$5:$A$504,"&gt;"&amp;(A124-30),$A$5:$A$504,"&lt;="&amp;A124))</f>
        <v/>
      </c>
      <c r="H124" s="20" t="str">
        <f aca="false">IF(A124="","",IF(G124&gt;4,"Plafond dépassé (plus de 4 en 30 jours)",IF(OR(WEEKDAY(A124,2)&gt;5,AND(B124&lt;&gt;"",OR(B124&lt;TIME(10,0,0),AND(B124&gt;=TIME(13,0,0),B124&lt;TIME(14,0,0)),B124&gt;=TIME(20,0,0)))),"Hors horaires autorisés","")))</f>
        <v/>
      </c>
    </row>
    <row r="125" customFormat="false" ht="15" hidden="false" customHeight="false" outlineLevel="0" collapsed="false">
      <c r="A125" s="17"/>
      <c r="B125" s="18"/>
      <c r="C125" s="16"/>
      <c r="D125" s="16"/>
      <c r="E125" s="16"/>
      <c r="F125" s="16"/>
      <c r="G125" s="22" t="str">
        <f aca="false">IF(OR(A125="",C125=""),"",COUNTIFS($C$5:$C$504,C125,$A$5:$A$504,"&gt;"&amp;(A125-30),$A$5:$A$504,"&lt;="&amp;A125))</f>
        <v/>
      </c>
      <c r="H125" s="20" t="str">
        <f aca="false">IF(A125="","",IF(G125&gt;4,"Plafond dépassé (plus de 4 en 30 jours)",IF(OR(WEEKDAY(A125,2)&gt;5,AND(B125&lt;&gt;"",OR(B125&lt;TIME(10,0,0),AND(B125&gt;=TIME(13,0,0),B125&lt;TIME(14,0,0)),B125&gt;=TIME(20,0,0)))),"Hors horaires autorisés","")))</f>
        <v/>
      </c>
    </row>
    <row r="126" customFormat="false" ht="15" hidden="false" customHeight="false" outlineLevel="0" collapsed="false">
      <c r="A126" s="17"/>
      <c r="B126" s="18"/>
      <c r="C126" s="16"/>
      <c r="D126" s="16"/>
      <c r="E126" s="16"/>
      <c r="F126" s="16"/>
      <c r="G126" s="22" t="str">
        <f aca="false">IF(OR(A126="",C126=""),"",COUNTIFS($C$5:$C$504,C126,$A$5:$A$504,"&gt;"&amp;(A126-30),$A$5:$A$504,"&lt;="&amp;A126))</f>
        <v/>
      </c>
      <c r="H126" s="20" t="str">
        <f aca="false">IF(A126="","",IF(G126&gt;4,"Plafond dépassé (plus de 4 en 30 jours)",IF(OR(WEEKDAY(A126,2)&gt;5,AND(B126&lt;&gt;"",OR(B126&lt;TIME(10,0,0),AND(B126&gt;=TIME(13,0,0),B126&lt;TIME(14,0,0)),B126&gt;=TIME(20,0,0)))),"Hors horaires autorisés","")))</f>
        <v/>
      </c>
    </row>
    <row r="127" customFormat="false" ht="15" hidden="false" customHeight="false" outlineLevel="0" collapsed="false">
      <c r="A127" s="17"/>
      <c r="B127" s="18"/>
      <c r="C127" s="16"/>
      <c r="D127" s="16"/>
      <c r="E127" s="16"/>
      <c r="F127" s="16"/>
      <c r="G127" s="22" t="str">
        <f aca="false">IF(OR(A127="",C127=""),"",COUNTIFS($C$5:$C$504,C127,$A$5:$A$504,"&gt;"&amp;(A127-30),$A$5:$A$504,"&lt;="&amp;A127))</f>
        <v/>
      </c>
      <c r="H127" s="20" t="str">
        <f aca="false">IF(A127="","",IF(G127&gt;4,"Plafond dépassé (plus de 4 en 30 jours)",IF(OR(WEEKDAY(A127,2)&gt;5,AND(B127&lt;&gt;"",OR(B127&lt;TIME(10,0,0),AND(B127&gt;=TIME(13,0,0),B127&lt;TIME(14,0,0)),B127&gt;=TIME(20,0,0)))),"Hors horaires autorisés","")))</f>
        <v/>
      </c>
    </row>
    <row r="128" customFormat="false" ht="15" hidden="false" customHeight="false" outlineLevel="0" collapsed="false">
      <c r="A128" s="17"/>
      <c r="B128" s="18"/>
      <c r="C128" s="16"/>
      <c r="D128" s="16"/>
      <c r="E128" s="16"/>
      <c r="F128" s="16"/>
      <c r="G128" s="22" t="str">
        <f aca="false">IF(OR(A128="",C128=""),"",COUNTIFS($C$5:$C$504,C128,$A$5:$A$504,"&gt;"&amp;(A128-30),$A$5:$A$504,"&lt;="&amp;A128))</f>
        <v/>
      </c>
      <c r="H128" s="20" t="str">
        <f aca="false">IF(A128="","",IF(G128&gt;4,"Plafond dépassé (plus de 4 en 30 jours)",IF(OR(WEEKDAY(A128,2)&gt;5,AND(B128&lt;&gt;"",OR(B128&lt;TIME(10,0,0),AND(B128&gt;=TIME(13,0,0),B128&lt;TIME(14,0,0)),B128&gt;=TIME(20,0,0)))),"Hors horaires autorisés","")))</f>
        <v/>
      </c>
    </row>
    <row r="129" customFormat="false" ht="15" hidden="false" customHeight="false" outlineLevel="0" collapsed="false">
      <c r="A129" s="17"/>
      <c r="B129" s="18"/>
      <c r="C129" s="16"/>
      <c r="D129" s="16"/>
      <c r="E129" s="16"/>
      <c r="F129" s="16"/>
      <c r="G129" s="22" t="str">
        <f aca="false">IF(OR(A129="",C129=""),"",COUNTIFS($C$5:$C$504,C129,$A$5:$A$504,"&gt;"&amp;(A129-30),$A$5:$A$504,"&lt;="&amp;A129))</f>
        <v/>
      </c>
      <c r="H129" s="20" t="str">
        <f aca="false">IF(A129="","",IF(G129&gt;4,"Plafond dépassé (plus de 4 en 30 jours)",IF(OR(WEEKDAY(A129,2)&gt;5,AND(B129&lt;&gt;"",OR(B129&lt;TIME(10,0,0),AND(B129&gt;=TIME(13,0,0),B129&lt;TIME(14,0,0)),B129&gt;=TIME(20,0,0)))),"Hors horaires autorisés","")))</f>
        <v/>
      </c>
    </row>
    <row r="130" customFormat="false" ht="15" hidden="false" customHeight="false" outlineLevel="0" collapsed="false">
      <c r="A130" s="17"/>
      <c r="B130" s="18"/>
      <c r="C130" s="16"/>
      <c r="D130" s="16"/>
      <c r="E130" s="16"/>
      <c r="F130" s="16"/>
      <c r="G130" s="22" t="str">
        <f aca="false">IF(OR(A130="",C130=""),"",COUNTIFS($C$5:$C$504,C130,$A$5:$A$504,"&gt;"&amp;(A130-30),$A$5:$A$504,"&lt;="&amp;A130))</f>
        <v/>
      </c>
      <c r="H130" s="20" t="str">
        <f aca="false">IF(A130="","",IF(G130&gt;4,"Plafond dépassé (plus de 4 en 30 jours)",IF(OR(WEEKDAY(A130,2)&gt;5,AND(B130&lt;&gt;"",OR(B130&lt;TIME(10,0,0),AND(B130&gt;=TIME(13,0,0),B130&lt;TIME(14,0,0)),B130&gt;=TIME(20,0,0)))),"Hors horaires autorisés","")))</f>
        <v/>
      </c>
    </row>
    <row r="131" customFormat="false" ht="15" hidden="false" customHeight="false" outlineLevel="0" collapsed="false">
      <c r="A131" s="17"/>
      <c r="B131" s="18"/>
      <c r="C131" s="16"/>
      <c r="D131" s="16"/>
      <c r="E131" s="16"/>
      <c r="F131" s="16"/>
      <c r="G131" s="22" t="str">
        <f aca="false">IF(OR(A131="",C131=""),"",COUNTIFS($C$5:$C$504,C131,$A$5:$A$504,"&gt;"&amp;(A131-30),$A$5:$A$504,"&lt;="&amp;A131))</f>
        <v/>
      </c>
      <c r="H131" s="20" t="str">
        <f aca="false">IF(A131="","",IF(G131&gt;4,"Plafond dépassé (plus de 4 en 30 jours)",IF(OR(WEEKDAY(A131,2)&gt;5,AND(B131&lt;&gt;"",OR(B131&lt;TIME(10,0,0),AND(B131&gt;=TIME(13,0,0),B131&lt;TIME(14,0,0)),B131&gt;=TIME(20,0,0)))),"Hors horaires autorisés","")))</f>
        <v/>
      </c>
    </row>
    <row r="132" customFormat="false" ht="15" hidden="false" customHeight="false" outlineLevel="0" collapsed="false">
      <c r="A132" s="17"/>
      <c r="B132" s="18"/>
      <c r="C132" s="16"/>
      <c r="D132" s="16"/>
      <c r="E132" s="16"/>
      <c r="F132" s="16"/>
      <c r="G132" s="22" t="str">
        <f aca="false">IF(OR(A132="",C132=""),"",COUNTIFS($C$5:$C$504,C132,$A$5:$A$504,"&gt;"&amp;(A132-30),$A$5:$A$504,"&lt;="&amp;A132))</f>
        <v/>
      </c>
      <c r="H132" s="20" t="str">
        <f aca="false">IF(A132="","",IF(G132&gt;4,"Plafond dépassé (plus de 4 en 30 jours)",IF(OR(WEEKDAY(A132,2)&gt;5,AND(B132&lt;&gt;"",OR(B132&lt;TIME(10,0,0),AND(B132&gt;=TIME(13,0,0),B132&lt;TIME(14,0,0)),B132&gt;=TIME(20,0,0)))),"Hors horaires autorisés","")))</f>
        <v/>
      </c>
    </row>
    <row r="133" customFormat="false" ht="15" hidden="false" customHeight="false" outlineLevel="0" collapsed="false">
      <c r="A133" s="17"/>
      <c r="B133" s="18"/>
      <c r="C133" s="16"/>
      <c r="D133" s="16"/>
      <c r="E133" s="16"/>
      <c r="F133" s="16"/>
      <c r="G133" s="22" t="str">
        <f aca="false">IF(OR(A133="",C133=""),"",COUNTIFS($C$5:$C$504,C133,$A$5:$A$504,"&gt;"&amp;(A133-30),$A$5:$A$504,"&lt;="&amp;A133))</f>
        <v/>
      </c>
      <c r="H133" s="20" t="str">
        <f aca="false">IF(A133="","",IF(G133&gt;4,"Plafond dépassé (plus de 4 en 30 jours)",IF(OR(WEEKDAY(A133,2)&gt;5,AND(B133&lt;&gt;"",OR(B133&lt;TIME(10,0,0),AND(B133&gt;=TIME(13,0,0),B133&lt;TIME(14,0,0)),B133&gt;=TIME(20,0,0)))),"Hors horaires autorisés","")))</f>
        <v/>
      </c>
    </row>
    <row r="134" customFormat="false" ht="15" hidden="false" customHeight="false" outlineLevel="0" collapsed="false">
      <c r="A134" s="17"/>
      <c r="B134" s="18"/>
      <c r="C134" s="16"/>
      <c r="D134" s="16"/>
      <c r="E134" s="16"/>
      <c r="F134" s="16"/>
      <c r="G134" s="22" t="str">
        <f aca="false">IF(OR(A134="",C134=""),"",COUNTIFS($C$5:$C$504,C134,$A$5:$A$504,"&gt;"&amp;(A134-30),$A$5:$A$504,"&lt;="&amp;A134))</f>
        <v/>
      </c>
      <c r="H134" s="20" t="str">
        <f aca="false">IF(A134="","",IF(G134&gt;4,"Plafond dépassé (plus de 4 en 30 jours)",IF(OR(WEEKDAY(A134,2)&gt;5,AND(B134&lt;&gt;"",OR(B134&lt;TIME(10,0,0),AND(B134&gt;=TIME(13,0,0),B134&lt;TIME(14,0,0)),B134&gt;=TIME(20,0,0)))),"Hors horaires autorisés","")))</f>
        <v/>
      </c>
    </row>
    <row r="135" customFormat="false" ht="15" hidden="false" customHeight="false" outlineLevel="0" collapsed="false">
      <c r="A135" s="17"/>
      <c r="B135" s="18"/>
      <c r="C135" s="16"/>
      <c r="D135" s="16"/>
      <c r="E135" s="16"/>
      <c r="F135" s="16"/>
      <c r="G135" s="22" t="str">
        <f aca="false">IF(OR(A135="",C135=""),"",COUNTIFS($C$5:$C$504,C135,$A$5:$A$504,"&gt;"&amp;(A135-30),$A$5:$A$504,"&lt;="&amp;A135))</f>
        <v/>
      </c>
      <c r="H135" s="20" t="str">
        <f aca="false">IF(A135="","",IF(G135&gt;4,"Plafond dépassé (plus de 4 en 30 jours)",IF(OR(WEEKDAY(A135,2)&gt;5,AND(B135&lt;&gt;"",OR(B135&lt;TIME(10,0,0),AND(B135&gt;=TIME(13,0,0),B135&lt;TIME(14,0,0)),B135&gt;=TIME(20,0,0)))),"Hors horaires autorisés","")))</f>
        <v/>
      </c>
    </row>
    <row r="136" customFormat="false" ht="15" hidden="false" customHeight="false" outlineLevel="0" collapsed="false">
      <c r="A136" s="17"/>
      <c r="B136" s="18"/>
      <c r="C136" s="16"/>
      <c r="D136" s="16"/>
      <c r="E136" s="16"/>
      <c r="F136" s="16"/>
      <c r="G136" s="22" t="str">
        <f aca="false">IF(OR(A136="",C136=""),"",COUNTIFS($C$5:$C$504,C136,$A$5:$A$504,"&gt;"&amp;(A136-30),$A$5:$A$504,"&lt;="&amp;A136))</f>
        <v/>
      </c>
      <c r="H136" s="20" t="str">
        <f aca="false">IF(A136="","",IF(G136&gt;4,"Plafond dépassé (plus de 4 en 30 jours)",IF(OR(WEEKDAY(A136,2)&gt;5,AND(B136&lt;&gt;"",OR(B136&lt;TIME(10,0,0),AND(B136&gt;=TIME(13,0,0),B136&lt;TIME(14,0,0)),B136&gt;=TIME(20,0,0)))),"Hors horaires autorisés","")))</f>
        <v/>
      </c>
    </row>
    <row r="137" customFormat="false" ht="15" hidden="false" customHeight="false" outlineLevel="0" collapsed="false">
      <c r="A137" s="17"/>
      <c r="B137" s="18"/>
      <c r="C137" s="16"/>
      <c r="D137" s="16"/>
      <c r="E137" s="16"/>
      <c r="F137" s="16"/>
      <c r="G137" s="22" t="str">
        <f aca="false">IF(OR(A137="",C137=""),"",COUNTIFS($C$5:$C$504,C137,$A$5:$A$504,"&gt;"&amp;(A137-30),$A$5:$A$504,"&lt;="&amp;A137))</f>
        <v/>
      </c>
      <c r="H137" s="20" t="str">
        <f aca="false">IF(A137="","",IF(G137&gt;4,"Plafond dépassé (plus de 4 en 30 jours)",IF(OR(WEEKDAY(A137,2)&gt;5,AND(B137&lt;&gt;"",OR(B137&lt;TIME(10,0,0),AND(B137&gt;=TIME(13,0,0),B137&lt;TIME(14,0,0)),B137&gt;=TIME(20,0,0)))),"Hors horaires autorisés","")))</f>
        <v/>
      </c>
    </row>
    <row r="138" customFormat="false" ht="15" hidden="false" customHeight="false" outlineLevel="0" collapsed="false">
      <c r="A138" s="17"/>
      <c r="B138" s="18"/>
      <c r="C138" s="16"/>
      <c r="D138" s="16"/>
      <c r="E138" s="16"/>
      <c r="F138" s="16"/>
      <c r="G138" s="22" t="str">
        <f aca="false">IF(OR(A138="",C138=""),"",COUNTIFS($C$5:$C$504,C138,$A$5:$A$504,"&gt;"&amp;(A138-30),$A$5:$A$504,"&lt;="&amp;A138))</f>
        <v/>
      </c>
      <c r="H138" s="20" t="str">
        <f aca="false">IF(A138="","",IF(G138&gt;4,"Plafond dépassé (plus de 4 en 30 jours)",IF(OR(WEEKDAY(A138,2)&gt;5,AND(B138&lt;&gt;"",OR(B138&lt;TIME(10,0,0),AND(B138&gt;=TIME(13,0,0),B138&lt;TIME(14,0,0)),B138&gt;=TIME(20,0,0)))),"Hors horaires autorisés","")))</f>
        <v/>
      </c>
    </row>
    <row r="139" customFormat="false" ht="15" hidden="false" customHeight="false" outlineLevel="0" collapsed="false">
      <c r="A139" s="17"/>
      <c r="B139" s="18"/>
      <c r="C139" s="16"/>
      <c r="D139" s="16"/>
      <c r="E139" s="16"/>
      <c r="F139" s="16"/>
      <c r="G139" s="22" t="str">
        <f aca="false">IF(OR(A139="",C139=""),"",COUNTIFS($C$5:$C$504,C139,$A$5:$A$504,"&gt;"&amp;(A139-30),$A$5:$A$504,"&lt;="&amp;A139))</f>
        <v/>
      </c>
      <c r="H139" s="20" t="str">
        <f aca="false">IF(A139="","",IF(G139&gt;4,"Plafond dépassé (plus de 4 en 30 jours)",IF(OR(WEEKDAY(A139,2)&gt;5,AND(B139&lt;&gt;"",OR(B139&lt;TIME(10,0,0),AND(B139&gt;=TIME(13,0,0),B139&lt;TIME(14,0,0)),B139&gt;=TIME(20,0,0)))),"Hors horaires autorisés","")))</f>
        <v/>
      </c>
    </row>
    <row r="140" customFormat="false" ht="15" hidden="false" customHeight="false" outlineLevel="0" collapsed="false">
      <c r="A140" s="17"/>
      <c r="B140" s="18"/>
      <c r="C140" s="16"/>
      <c r="D140" s="16"/>
      <c r="E140" s="16"/>
      <c r="F140" s="16"/>
      <c r="G140" s="22" t="str">
        <f aca="false">IF(OR(A140="",C140=""),"",COUNTIFS($C$5:$C$504,C140,$A$5:$A$504,"&gt;"&amp;(A140-30),$A$5:$A$504,"&lt;="&amp;A140))</f>
        <v/>
      </c>
      <c r="H140" s="20" t="str">
        <f aca="false">IF(A140="","",IF(G140&gt;4,"Plafond dépassé (plus de 4 en 30 jours)",IF(OR(WEEKDAY(A140,2)&gt;5,AND(B140&lt;&gt;"",OR(B140&lt;TIME(10,0,0),AND(B140&gt;=TIME(13,0,0),B140&lt;TIME(14,0,0)),B140&gt;=TIME(20,0,0)))),"Hors horaires autorisés","")))</f>
        <v/>
      </c>
    </row>
    <row r="141" customFormat="false" ht="15" hidden="false" customHeight="false" outlineLevel="0" collapsed="false">
      <c r="A141" s="17"/>
      <c r="B141" s="18"/>
      <c r="C141" s="16"/>
      <c r="D141" s="16"/>
      <c r="E141" s="16"/>
      <c r="F141" s="16"/>
      <c r="G141" s="22" t="str">
        <f aca="false">IF(OR(A141="",C141=""),"",COUNTIFS($C$5:$C$504,C141,$A$5:$A$504,"&gt;"&amp;(A141-30),$A$5:$A$504,"&lt;="&amp;A141))</f>
        <v/>
      </c>
      <c r="H141" s="20" t="str">
        <f aca="false">IF(A141="","",IF(G141&gt;4,"Plafond dépassé (plus de 4 en 30 jours)",IF(OR(WEEKDAY(A141,2)&gt;5,AND(B141&lt;&gt;"",OR(B141&lt;TIME(10,0,0),AND(B141&gt;=TIME(13,0,0),B141&lt;TIME(14,0,0)),B141&gt;=TIME(20,0,0)))),"Hors horaires autorisés","")))</f>
        <v/>
      </c>
    </row>
    <row r="142" customFormat="false" ht="15" hidden="false" customHeight="false" outlineLevel="0" collapsed="false">
      <c r="A142" s="17"/>
      <c r="B142" s="18"/>
      <c r="C142" s="16"/>
      <c r="D142" s="16"/>
      <c r="E142" s="16"/>
      <c r="F142" s="16"/>
      <c r="G142" s="22" t="str">
        <f aca="false">IF(OR(A142="",C142=""),"",COUNTIFS($C$5:$C$504,C142,$A$5:$A$504,"&gt;"&amp;(A142-30),$A$5:$A$504,"&lt;="&amp;A142))</f>
        <v/>
      </c>
      <c r="H142" s="20" t="str">
        <f aca="false">IF(A142="","",IF(G142&gt;4,"Plafond dépassé (plus de 4 en 30 jours)",IF(OR(WEEKDAY(A142,2)&gt;5,AND(B142&lt;&gt;"",OR(B142&lt;TIME(10,0,0),AND(B142&gt;=TIME(13,0,0),B142&lt;TIME(14,0,0)),B142&gt;=TIME(20,0,0)))),"Hors horaires autorisés","")))</f>
        <v/>
      </c>
    </row>
    <row r="143" customFormat="false" ht="15" hidden="false" customHeight="false" outlineLevel="0" collapsed="false">
      <c r="A143" s="17"/>
      <c r="B143" s="18"/>
      <c r="C143" s="16"/>
      <c r="D143" s="16"/>
      <c r="E143" s="16"/>
      <c r="F143" s="16"/>
      <c r="G143" s="22" t="str">
        <f aca="false">IF(OR(A143="",C143=""),"",COUNTIFS($C$5:$C$504,C143,$A$5:$A$504,"&gt;"&amp;(A143-30),$A$5:$A$504,"&lt;="&amp;A143))</f>
        <v/>
      </c>
      <c r="H143" s="20" t="str">
        <f aca="false">IF(A143="","",IF(G143&gt;4,"Plafond dépassé (plus de 4 en 30 jours)",IF(OR(WEEKDAY(A143,2)&gt;5,AND(B143&lt;&gt;"",OR(B143&lt;TIME(10,0,0),AND(B143&gt;=TIME(13,0,0),B143&lt;TIME(14,0,0)),B143&gt;=TIME(20,0,0)))),"Hors horaires autorisés","")))</f>
        <v/>
      </c>
    </row>
    <row r="144" customFormat="false" ht="15" hidden="false" customHeight="false" outlineLevel="0" collapsed="false">
      <c r="A144" s="17"/>
      <c r="B144" s="18"/>
      <c r="C144" s="16"/>
      <c r="D144" s="16"/>
      <c r="E144" s="16"/>
      <c r="F144" s="16"/>
      <c r="G144" s="22" t="str">
        <f aca="false">IF(OR(A144="",C144=""),"",COUNTIFS($C$5:$C$504,C144,$A$5:$A$504,"&gt;"&amp;(A144-30),$A$5:$A$504,"&lt;="&amp;A144))</f>
        <v/>
      </c>
      <c r="H144" s="20" t="str">
        <f aca="false">IF(A144="","",IF(G144&gt;4,"Plafond dépassé (plus de 4 en 30 jours)",IF(OR(WEEKDAY(A144,2)&gt;5,AND(B144&lt;&gt;"",OR(B144&lt;TIME(10,0,0),AND(B144&gt;=TIME(13,0,0),B144&lt;TIME(14,0,0)),B144&gt;=TIME(20,0,0)))),"Hors horaires autorisés","")))</f>
        <v/>
      </c>
    </row>
    <row r="145" customFormat="false" ht="15" hidden="false" customHeight="false" outlineLevel="0" collapsed="false">
      <c r="A145" s="17"/>
      <c r="B145" s="18"/>
      <c r="C145" s="16"/>
      <c r="D145" s="16"/>
      <c r="E145" s="16"/>
      <c r="F145" s="16"/>
      <c r="G145" s="22" t="str">
        <f aca="false">IF(OR(A145="",C145=""),"",COUNTIFS($C$5:$C$504,C145,$A$5:$A$504,"&gt;"&amp;(A145-30),$A$5:$A$504,"&lt;="&amp;A145))</f>
        <v/>
      </c>
      <c r="H145" s="20" t="str">
        <f aca="false">IF(A145="","",IF(G145&gt;4,"Plafond dépassé (plus de 4 en 30 jours)",IF(OR(WEEKDAY(A145,2)&gt;5,AND(B145&lt;&gt;"",OR(B145&lt;TIME(10,0,0),AND(B145&gt;=TIME(13,0,0),B145&lt;TIME(14,0,0)),B145&gt;=TIME(20,0,0)))),"Hors horaires autorisés","")))</f>
        <v/>
      </c>
    </row>
    <row r="146" customFormat="false" ht="15" hidden="false" customHeight="false" outlineLevel="0" collapsed="false">
      <c r="A146" s="17"/>
      <c r="B146" s="18"/>
      <c r="C146" s="16"/>
      <c r="D146" s="16"/>
      <c r="E146" s="16"/>
      <c r="F146" s="16"/>
      <c r="G146" s="22" t="str">
        <f aca="false">IF(OR(A146="",C146=""),"",COUNTIFS($C$5:$C$504,C146,$A$5:$A$504,"&gt;"&amp;(A146-30),$A$5:$A$504,"&lt;="&amp;A146))</f>
        <v/>
      </c>
      <c r="H146" s="20" t="str">
        <f aca="false">IF(A146="","",IF(G146&gt;4,"Plafond dépassé (plus de 4 en 30 jours)",IF(OR(WEEKDAY(A146,2)&gt;5,AND(B146&lt;&gt;"",OR(B146&lt;TIME(10,0,0),AND(B146&gt;=TIME(13,0,0),B146&lt;TIME(14,0,0)),B146&gt;=TIME(20,0,0)))),"Hors horaires autorisés","")))</f>
        <v/>
      </c>
    </row>
    <row r="147" customFormat="false" ht="15" hidden="false" customHeight="false" outlineLevel="0" collapsed="false">
      <c r="A147" s="17"/>
      <c r="B147" s="18"/>
      <c r="C147" s="16"/>
      <c r="D147" s="16"/>
      <c r="E147" s="16"/>
      <c r="F147" s="16"/>
      <c r="G147" s="22" t="str">
        <f aca="false">IF(OR(A147="",C147=""),"",COUNTIFS($C$5:$C$504,C147,$A$5:$A$504,"&gt;"&amp;(A147-30),$A$5:$A$504,"&lt;="&amp;A147))</f>
        <v/>
      </c>
      <c r="H147" s="20" t="str">
        <f aca="false">IF(A147="","",IF(G147&gt;4,"Plafond dépassé (plus de 4 en 30 jours)",IF(OR(WEEKDAY(A147,2)&gt;5,AND(B147&lt;&gt;"",OR(B147&lt;TIME(10,0,0),AND(B147&gt;=TIME(13,0,0),B147&lt;TIME(14,0,0)),B147&gt;=TIME(20,0,0)))),"Hors horaires autorisés","")))</f>
        <v/>
      </c>
    </row>
    <row r="148" customFormat="false" ht="15" hidden="false" customHeight="false" outlineLevel="0" collapsed="false">
      <c r="A148" s="17"/>
      <c r="B148" s="18"/>
      <c r="C148" s="16"/>
      <c r="D148" s="16"/>
      <c r="E148" s="16"/>
      <c r="F148" s="16"/>
      <c r="G148" s="22" t="str">
        <f aca="false">IF(OR(A148="",C148=""),"",COUNTIFS($C$5:$C$504,C148,$A$5:$A$504,"&gt;"&amp;(A148-30),$A$5:$A$504,"&lt;="&amp;A148))</f>
        <v/>
      </c>
      <c r="H148" s="20" t="str">
        <f aca="false">IF(A148="","",IF(G148&gt;4,"Plafond dépassé (plus de 4 en 30 jours)",IF(OR(WEEKDAY(A148,2)&gt;5,AND(B148&lt;&gt;"",OR(B148&lt;TIME(10,0,0),AND(B148&gt;=TIME(13,0,0),B148&lt;TIME(14,0,0)),B148&gt;=TIME(20,0,0)))),"Hors horaires autorisés","")))</f>
        <v/>
      </c>
    </row>
    <row r="149" customFormat="false" ht="15" hidden="false" customHeight="false" outlineLevel="0" collapsed="false">
      <c r="A149" s="17"/>
      <c r="B149" s="18"/>
      <c r="C149" s="16"/>
      <c r="D149" s="16"/>
      <c r="E149" s="16"/>
      <c r="F149" s="16"/>
      <c r="G149" s="22" t="str">
        <f aca="false">IF(OR(A149="",C149=""),"",COUNTIFS($C$5:$C$504,C149,$A$5:$A$504,"&gt;"&amp;(A149-30),$A$5:$A$504,"&lt;="&amp;A149))</f>
        <v/>
      </c>
      <c r="H149" s="20" t="str">
        <f aca="false">IF(A149="","",IF(G149&gt;4,"Plafond dépassé (plus de 4 en 30 jours)",IF(OR(WEEKDAY(A149,2)&gt;5,AND(B149&lt;&gt;"",OR(B149&lt;TIME(10,0,0),AND(B149&gt;=TIME(13,0,0),B149&lt;TIME(14,0,0)),B149&gt;=TIME(20,0,0)))),"Hors horaires autorisés","")))</f>
        <v/>
      </c>
    </row>
    <row r="150" customFormat="false" ht="15" hidden="false" customHeight="false" outlineLevel="0" collapsed="false">
      <c r="A150" s="17"/>
      <c r="B150" s="18"/>
      <c r="C150" s="16"/>
      <c r="D150" s="16"/>
      <c r="E150" s="16"/>
      <c r="F150" s="16"/>
      <c r="G150" s="22" t="str">
        <f aca="false">IF(OR(A150="",C150=""),"",COUNTIFS($C$5:$C$504,C150,$A$5:$A$504,"&gt;"&amp;(A150-30),$A$5:$A$504,"&lt;="&amp;A150))</f>
        <v/>
      </c>
      <c r="H150" s="20" t="str">
        <f aca="false">IF(A150="","",IF(G150&gt;4,"Plafond dépassé (plus de 4 en 30 jours)",IF(OR(WEEKDAY(A150,2)&gt;5,AND(B150&lt;&gt;"",OR(B150&lt;TIME(10,0,0),AND(B150&gt;=TIME(13,0,0),B150&lt;TIME(14,0,0)),B150&gt;=TIME(20,0,0)))),"Hors horaires autorisés","")))</f>
        <v/>
      </c>
    </row>
    <row r="151" customFormat="false" ht="15" hidden="false" customHeight="false" outlineLevel="0" collapsed="false">
      <c r="A151" s="17"/>
      <c r="B151" s="18"/>
      <c r="C151" s="16"/>
      <c r="D151" s="16"/>
      <c r="E151" s="16"/>
      <c r="F151" s="16"/>
      <c r="G151" s="22" t="str">
        <f aca="false">IF(OR(A151="",C151=""),"",COUNTIFS($C$5:$C$504,C151,$A$5:$A$504,"&gt;"&amp;(A151-30),$A$5:$A$504,"&lt;="&amp;A151))</f>
        <v/>
      </c>
      <c r="H151" s="20" t="str">
        <f aca="false">IF(A151="","",IF(G151&gt;4,"Plafond dépassé (plus de 4 en 30 jours)",IF(OR(WEEKDAY(A151,2)&gt;5,AND(B151&lt;&gt;"",OR(B151&lt;TIME(10,0,0),AND(B151&gt;=TIME(13,0,0),B151&lt;TIME(14,0,0)),B151&gt;=TIME(20,0,0)))),"Hors horaires autorisés","")))</f>
        <v/>
      </c>
    </row>
    <row r="152" customFormat="false" ht="15" hidden="false" customHeight="false" outlineLevel="0" collapsed="false">
      <c r="A152" s="17"/>
      <c r="B152" s="18"/>
      <c r="C152" s="16"/>
      <c r="D152" s="16"/>
      <c r="E152" s="16"/>
      <c r="F152" s="16"/>
      <c r="G152" s="22" t="str">
        <f aca="false">IF(OR(A152="",C152=""),"",COUNTIFS($C$5:$C$504,C152,$A$5:$A$504,"&gt;"&amp;(A152-30),$A$5:$A$504,"&lt;="&amp;A152))</f>
        <v/>
      </c>
      <c r="H152" s="20" t="str">
        <f aca="false">IF(A152="","",IF(G152&gt;4,"Plafond dépassé (plus de 4 en 30 jours)",IF(OR(WEEKDAY(A152,2)&gt;5,AND(B152&lt;&gt;"",OR(B152&lt;TIME(10,0,0),AND(B152&gt;=TIME(13,0,0),B152&lt;TIME(14,0,0)),B152&gt;=TIME(20,0,0)))),"Hors horaires autorisés","")))</f>
        <v/>
      </c>
    </row>
    <row r="153" customFormat="false" ht="15" hidden="false" customHeight="false" outlineLevel="0" collapsed="false">
      <c r="A153" s="17"/>
      <c r="B153" s="18"/>
      <c r="C153" s="16"/>
      <c r="D153" s="16"/>
      <c r="E153" s="16"/>
      <c r="F153" s="16"/>
      <c r="G153" s="22" t="str">
        <f aca="false">IF(OR(A153="",C153=""),"",COUNTIFS($C$5:$C$504,C153,$A$5:$A$504,"&gt;"&amp;(A153-30),$A$5:$A$504,"&lt;="&amp;A153))</f>
        <v/>
      </c>
      <c r="H153" s="20" t="str">
        <f aca="false">IF(A153="","",IF(G153&gt;4,"Plafond dépassé (plus de 4 en 30 jours)",IF(OR(WEEKDAY(A153,2)&gt;5,AND(B153&lt;&gt;"",OR(B153&lt;TIME(10,0,0),AND(B153&gt;=TIME(13,0,0),B153&lt;TIME(14,0,0)),B153&gt;=TIME(20,0,0)))),"Hors horaires autorisés","")))</f>
        <v/>
      </c>
    </row>
    <row r="154" customFormat="false" ht="15" hidden="false" customHeight="false" outlineLevel="0" collapsed="false">
      <c r="A154" s="17"/>
      <c r="B154" s="18"/>
      <c r="C154" s="16"/>
      <c r="D154" s="16"/>
      <c r="E154" s="16"/>
      <c r="F154" s="16"/>
      <c r="G154" s="22" t="str">
        <f aca="false">IF(OR(A154="",C154=""),"",COUNTIFS($C$5:$C$504,C154,$A$5:$A$504,"&gt;"&amp;(A154-30),$A$5:$A$504,"&lt;="&amp;A154))</f>
        <v/>
      </c>
      <c r="H154" s="20" t="str">
        <f aca="false">IF(A154="","",IF(G154&gt;4,"Plafond dépassé (plus de 4 en 30 jours)",IF(OR(WEEKDAY(A154,2)&gt;5,AND(B154&lt;&gt;"",OR(B154&lt;TIME(10,0,0),AND(B154&gt;=TIME(13,0,0),B154&lt;TIME(14,0,0)),B154&gt;=TIME(20,0,0)))),"Hors horaires autorisés","")))</f>
        <v/>
      </c>
    </row>
    <row r="155" customFormat="false" ht="15" hidden="false" customHeight="false" outlineLevel="0" collapsed="false">
      <c r="A155" s="17"/>
      <c r="B155" s="18"/>
      <c r="C155" s="16"/>
      <c r="D155" s="16"/>
      <c r="E155" s="16"/>
      <c r="F155" s="16"/>
      <c r="G155" s="22" t="str">
        <f aca="false">IF(OR(A155="",C155=""),"",COUNTIFS($C$5:$C$504,C155,$A$5:$A$504,"&gt;"&amp;(A155-30),$A$5:$A$504,"&lt;="&amp;A155))</f>
        <v/>
      </c>
      <c r="H155" s="20" t="str">
        <f aca="false">IF(A155="","",IF(G155&gt;4,"Plafond dépassé (plus de 4 en 30 jours)",IF(OR(WEEKDAY(A155,2)&gt;5,AND(B155&lt;&gt;"",OR(B155&lt;TIME(10,0,0),AND(B155&gt;=TIME(13,0,0),B155&lt;TIME(14,0,0)),B155&gt;=TIME(20,0,0)))),"Hors horaires autorisés","")))</f>
        <v/>
      </c>
    </row>
    <row r="156" customFormat="false" ht="15" hidden="false" customHeight="false" outlineLevel="0" collapsed="false">
      <c r="A156" s="17"/>
      <c r="B156" s="18"/>
      <c r="C156" s="16"/>
      <c r="D156" s="16"/>
      <c r="E156" s="16"/>
      <c r="F156" s="16"/>
      <c r="G156" s="22" t="str">
        <f aca="false">IF(OR(A156="",C156=""),"",COUNTIFS($C$5:$C$504,C156,$A$5:$A$504,"&gt;"&amp;(A156-30),$A$5:$A$504,"&lt;="&amp;A156))</f>
        <v/>
      </c>
      <c r="H156" s="20" t="str">
        <f aca="false">IF(A156="","",IF(G156&gt;4,"Plafond dépassé (plus de 4 en 30 jours)",IF(OR(WEEKDAY(A156,2)&gt;5,AND(B156&lt;&gt;"",OR(B156&lt;TIME(10,0,0),AND(B156&gt;=TIME(13,0,0),B156&lt;TIME(14,0,0)),B156&gt;=TIME(20,0,0)))),"Hors horaires autorisés","")))</f>
        <v/>
      </c>
    </row>
    <row r="157" customFormat="false" ht="15" hidden="false" customHeight="false" outlineLevel="0" collapsed="false">
      <c r="A157" s="17"/>
      <c r="B157" s="18"/>
      <c r="C157" s="16"/>
      <c r="D157" s="16"/>
      <c r="E157" s="16"/>
      <c r="F157" s="16"/>
      <c r="G157" s="22" t="str">
        <f aca="false">IF(OR(A157="",C157=""),"",COUNTIFS($C$5:$C$504,C157,$A$5:$A$504,"&gt;"&amp;(A157-30),$A$5:$A$504,"&lt;="&amp;A157))</f>
        <v/>
      </c>
      <c r="H157" s="20" t="str">
        <f aca="false">IF(A157="","",IF(G157&gt;4,"Plafond dépassé (plus de 4 en 30 jours)",IF(OR(WEEKDAY(A157,2)&gt;5,AND(B157&lt;&gt;"",OR(B157&lt;TIME(10,0,0),AND(B157&gt;=TIME(13,0,0),B157&lt;TIME(14,0,0)),B157&gt;=TIME(20,0,0)))),"Hors horaires autorisés","")))</f>
        <v/>
      </c>
    </row>
    <row r="158" customFormat="false" ht="15" hidden="false" customHeight="false" outlineLevel="0" collapsed="false">
      <c r="A158" s="17"/>
      <c r="B158" s="18"/>
      <c r="C158" s="16"/>
      <c r="D158" s="16"/>
      <c r="E158" s="16"/>
      <c r="F158" s="16"/>
      <c r="G158" s="22" t="str">
        <f aca="false">IF(OR(A158="",C158=""),"",COUNTIFS($C$5:$C$504,C158,$A$5:$A$504,"&gt;"&amp;(A158-30),$A$5:$A$504,"&lt;="&amp;A158))</f>
        <v/>
      </c>
      <c r="H158" s="20" t="str">
        <f aca="false">IF(A158="","",IF(G158&gt;4,"Plafond dépassé (plus de 4 en 30 jours)",IF(OR(WEEKDAY(A158,2)&gt;5,AND(B158&lt;&gt;"",OR(B158&lt;TIME(10,0,0),AND(B158&gt;=TIME(13,0,0),B158&lt;TIME(14,0,0)),B158&gt;=TIME(20,0,0)))),"Hors horaires autorisés","")))</f>
        <v/>
      </c>
    </row>
    <row r="159" customFormat="false" ht="15" hidden="false" customHeight="false" outlineLevel="0" collapsed="false">
      <c r="A159" s="17"/>
      <c r="B159" s="18"/>
      <c r="C159" s="16"/>
      <c r="D159" s="16"/>
      <c r="E159" s="16"/>
      <c r="F159" s="16"/>
      <c r="G159" s="22" t="str">
        <f aca="false">IF(OR(A159="",C159=""),"",COUNTIFS($C$5:$C$504,C159,$A$5:$A$504,"&gt;"&amp;(A159-30),$A$5:$A$504,"&lt;="&amp;A159))</f>
        <v/>
      </c>
      <c r="H159" s="20" t="str">
        <f aca="false">IF(A159="","",IF(G159&gt;4,"Plafond dépassé (plus de 4 en 30 jours)",IF(OR(WEEKDAY(A159,2)&gt;5,AND(B159&lt;&gt;"",OR(B159&lt;TIME(10,0,0),AND(B159&gt;=TIME(13,0,0),B159&lt;TIME(14,0,0)),B159&gt;=TIME(20,0,0)))),"Hors horaires autorisés","")))</f>
        <v/>
      </c>
    </row>
    <row r="160" customFormat="false" ht="15" hidden="false" customHeight="false" outlineLevel="0" collapsed="false">
      <c r="A160" s="17"/>
      <c r="B160" s="18"/>
      <c r="C160" s="16"/>
      <c r="D160" s="16"/>
      <c r="E160" s="16"/>
      <c r="F160" s="16"/>
      <c r="G160" s="22" t="str">
        <f aca="false">IF(OR(A160="",C160=""),"",COUNTIFS($C$5:$C$504,C160,$A$5:$A$504,"&gt;"&amp;(A160-30),$A$5:$A$504,"&lt;="&amp;A160))</f>
        <v/>
      </c>
      <c r="H160" s="20" t="str">
        <f aca="false">IF(A160="","",IF(G160&gt;4,"Plafond dépassé (plus de 4 en 30 jours)",IF(OR(WEEKDAY(A160,2)&gt;5,AND(B160&lt;&gt;"",OR(B160&lt;TIME(10,0,0),AND(B160&gt;=TIME(13,0,0),B160&lt;TIME(14,0,0)),B160&gt;=TIME(20,0,0)))),"Hors horaires autorisés","")))</f>
        <v/>
      </c>
    </row>
    <row r="161" customFormat="false" ht="15" hidden="false" customHeight="false" outlineLevel="0" collapsed="false">
      <c r="A161" s="17"/>
      <c r="B161" s="18"/>
      <c r="C161" s="16"/>
      <c r="D161" s="16"/>
      <c r="E161" s="16"/>
      <c r="F161" s="16"/>
      <c r="G161" s="22" t="str">
        <f aca="false">IF(OR(A161="",C161=""),"",COUNTIFS($C$5:$C$504,C161,$A$5:$A$504,"&gt;"&amp;(A161-30),$A$5:$A$504,"&lt;="&amp;A161))</f>
        <v/>
      </c>
      <c r="H161" s="20" t="str">
        <f aca="false">IF(A161="","",IF(G161&gt;4,"Plafond dépassé (plus de 4 en 30 jours)",IF(OR(WEEKDAY(A161,2)&gt;5,AND(B161&lt;&gt;"",OR(B161&lt;TIME(10,0,0),AND(B161&gt;=TIME(13,0,0),B161&lt;TIME(14,0,0)),B161&gt;=TIME(20,0,0)))),"Hors horaires autorisés","")))</f>
        <v/>
      </c>
    </row>
    <row r="162" customFormat="false" ht="15" hidden="false" customHeight="false" outlineLevel="0" collapsed="false">
      <c r="A162" s="17"/>
      <c r="B162" s="18"/>
      <c r="C162" s="16"/>
      <c r="D162" s="16"/>
      <c r="E162" s="16"/>
      <c r="F162" s="16"/>
      <c r="G162" s="22" t="str">
        <f aca="false">IF(OR(A162="",C162=""),"",COUNTIFS($C$5:$C$504,C162,$A$5:$A$504,"&gt;"&amp;(A162-30),$A$5:$A$504,"&lt;="&amp;A162))</f>
        <v/>
      </c>
      <c r="H162" s="20" t="str">
        <f aca="false">IF(A162="","",IF(G162&gt;4,"Plafond dépassé (plus de 4 en 30 jours)",IF(OR(WEEKDAY(A162,2)&gt;5,AND(B162&lt;&gt;"",OR(B162&lt;TIME(10,0,0),AND(B162&gt;=TIME(13,0,0),B162&lt;TIME(14,0,0)),B162&gt;=TIME(20,0,0)))),"Hors horaires autorisés","")))</f>
        <v/>
      </c>
    </row>
    <row r="163" customFormat="false" ht="15" hidden="false" customHeight="false" outlineLevel="0" collapsed="false">
      <c r="A163" s="17"/>
      <c r="B163" s="18"/>
      <c r="C163" s="16"/>
      <c r="D163" s="16"/>
      <c r="E163" s="16"/>
      <c r="F163" s="16"/>
      <c r="G163" s="22" t="str">
        <f aca="false">IF(OR(A163="",C163=""),"",COUNTIFS($C$5:$C$504,C163,$A$5:$A$504,"&gt;"&amp;(A163-30),$A$5:$A$504,"&lt;="&amp;A163))</f>
        <v/>
      </c>
      <c r="H163" s="20" t="str">
        <f aca="false">IF(A163="","",IF(G163&gt;4,"Plafond dépassé (plus de 4 en 30 jours)",IF(OR(WEEKDAY(A163,2)&gt;5,AND(B163&lt;&gt;"",OR(B163&lt;TIME(10,0,0),AND(B163&gt;=TIME(13,0,0),B163&lt;TIME(14,0,0)),B163&gt;=TIME(20,0,0)))),"Hors horaires autorisés","")))</f>
        <v/>
      </c>
    </row>
    <row r="164" customFormat="false" ht="15" hidden="false" customHeight="false" outlineLevel="0" collapsed="false">
      <c r="A164" s="17"/>
      <c r="B164" s="18"/>
      <c r="C164" s="16"/>
      <c r="D164" s="16"/>
      <c r="E164" s="16"/>
      <c r="F164" s="16"/>
      <c r="G164" s="22" t="str">
        <f aca="false">IF(OR(A164="",C164=""),"",COUNTIFS($C$5:$C$504,C164,$A$5:$A$504,"&gt;"&amp;(A164-30),$A$5:$A$504,"&lt;="&amp;A164))</f>
        <v/>
      </c>
      <c r="H164" s="20" t="str">
        <f aca="false">IF(A164="","",IF(G164&gt;4,"Plafond dépassé (plus de 4 en 30 jours)",IF(OR(WEEKDAY(A164,2)&gt;5,AND(B164&lt;&gt;"",OR(B164&lt;TIME(10,0,0),AND(B164&gt;=TIME(13,0,0),B164&lt;TIME(14,0,0)),B164&gt;=TIME(20,0,0)))),"Hors horaires autorisés","")))</f>
        <v/>
      </c>
    </row>
    <row r="165" customFormat="false" ht="15" hidden="false" customHeight="false" outlineLevel="0" collapsed="false">
      <c r="A165" s="17"/>
      <c r="B165" s="18"/>
      <c r="C165" s="16"/>
      <c r="D165" s="16"/>
      <c r="E165" s="16"/>
      <c r="F165" s="16"/>
      <c r="G165" s="22" t="str">
        <f aca="false">IF(OR(A165="",C165=""),"",COUNTIFS($C$5:$C$504,C165,$A$5:$A$504,"&gt;"&amp;(A165-30),$A$5:$A$504,"&lt;="&amp;A165))</f>
        <v/>
      </c>
      <c r="H165" s="20" t="str">
        <f aca="false">IF(A165="","",IF(G165&gt;4,"Plafond dépassé (plus de 4 en 30 jours)",IF(OR(WEEKDAY(A165,2)&gt;5,AND(B165&lt;&gt;"",OR(B165&lt;TIME(10,0,0),AND(B165&gt;=TIME(13,0,0),B165&lt;TIME(14,0,0)),B165&gt;=TIME(20,0,0)))),"Hors horaires autorisés","")))</f>
        <v/>
      </c>
    </row>
    <row r="166" customFormat="false" ht="15" hidden="false" customHeight="false" outlineLevel="0" collapsed="false">
      <c r="A166" s="17"/>
      <c r="B166" s="18"/>
      <c r="C166" s="16"/>
      <c r="D166" s="16"/>
      <c r="E166" s="16"/>
      <c r="F166" s="16"/>
      <c r="G166" s="22" t="str">
        <f aca="false">IF(OR(A166="",C166=""),"",COUNTIFS($C$5:$C$504,C166,$A$5:$A$504,"&gt;"&amp;(A166-30),$A$5:$A$504,"&lt;="&amp;A166))</f>
        <v/>
      </c>
      <c r="H166" s="20" t="str">
        <f aca="false">IF(A166="","",IF(G166&gt;4,"Plafond dépassé (plus de 4 en 30 jours)",IF(OR(WEEKDAY(A166,2)&gt;5,AND(B166&lt;&gt;"",OR(B166&lt;TIME(10,0,0),AND(B166&gt;=TIME(13,0,0),B166&lt;TIME(14,0,0)),B166&gt;=TIME(20,0,0)))),"Hors horaires autorisés","")))</f>
        <v/>
      </c>
    </row>
    <row r="167" customFormat="false" ht="15" hidden="false" customHeight="false" outlineLevel="0" collapsed="false">
      <c r="A167" s="17"/>
      <c r="B167" s="18"/>
      <c r="C167" s="16"/>
      <c r="D167" s="16"/>
      <c r="E167" s="16"/>
      <c r="F167" s="16"/>
      <c r="G167" s="22" t="str">
        <f aca="false">IF(OR(A167="",C167=""),"",COUNTIFS($C$5:$C$504,C167,$A$5:$A$504,"&gt;"&amp;(A167-30),$A$5:$A$504,"&lt;="&amp;A167))</f>
        <v/>
      </c>
      <c r="H167" s="20" t="str">
        <f aca="false">IF(A167="","",IF(G167&gt;4,"Plafond dépassé (plus de 4 en 30 jours)",IF(OR(WEEKDAY(A167,2)&gt;5,AND(B167&lt;&gt;"",OR(B167&lt;TIME(10,0,0),AND(B167&gt;=TIME(13,0,0),B167&lt;TIME(14,0,0)),B167&gt;=TIME(20,0,0)))),"Hors horaires autorisés","")))</f>
        <v/>
      </c>
    </row>
    <row r="168" customFormat="false" ht="15" hidden="false" customHeight="false" outlineLevel="0" collapsed="false">
      <c r="A168" s="17"/>
      <c r="B168" s="18"/>
      <c r="C168" s="16"/>
      <c r="D168" s="16"/>
      <c r="E168" s="16"/>
      <c r="F168" s="16"/>
      <c r="G168" s="22" t="str">
        <f aca="false">IF(OR(A168="",C168=""),"",COUNTIFS($C$5:$C$504,C168,$A$5:$A$504,"&gt;"&amp;(A168-30),$A$5:$A$504,"&lt;="&amp;A168))</f>
        <v/>
      </c>
      <c r="H168" s="20" t="str">
        <f aca="false">IF(A168="","",IF(G168&gt;4,"Plafond dépassé (plus de 4 en 30 jours)",IF(OR(WEEKDAY(A168,2)&gt;5,AND(B168&lt;&gt;"",OR(B168&lt;TIME(10,0,0),AND(B168&gt;=TIME(13,0,0),B168&lt;TIME(14,0,0)),B168&gt;=TIME(20,0,0)))),"Hors horaires autorisés","")))</f>
        <v/>
      </c>
    </row>
    <row r="169" customFormat="false" ht="15" hidden="false" customHeight="false" outlineLevel="0" collapsed="false">
      <c r="A169" s="17"/>
      <c r="B169" s="18"/>
      <c r="C169" s="16"/>
      <c r="D169" s="16"/>
      <c r="E169" s="16"/>
      <c r="F169" s="16"/>
      <c r="G169" s="22" t="str">
        <f aca="false">IF(OR(A169="",C169=""),"",COUNTIFS($C$5:$C$504,C169,$A$5:$A$504,"&gt;"&amp;(A169-30),$A$5:$A$504,"&lt;="&amp;A169))</f>
        <v/>
      </c>
      <c r="H169" s="20" t="str">
        <f aca="false">IF(A169="","",IF(G169&gt;4,"Plafond dépassé (plus de 4 en 30 jours)",IF(OR(WEEKDAY(A169,2)&gt;5,AND(B169&lt;&gt;"",OR(B169&lt;TIME(10,0,0),AND(B169&gt;=TIME(13,0,0),B169&lt;TIME(14,0,0)),B169&gt;=TIME(20,0,0)))),"Hors horaires autorisés","")))</f>
        <v/>
      </c>
    </row>
    <row r="170" customFormat="false" ht="15" hidden="false" customHeight="false" outlineLevel="0" collapsed="false">
      <c r="A170" s="17"/>
      <c r="B170" s="18"/>
      <c r="C170" s="16"/>
      <c r="D170" s="16"/>
      <c r="E170" s="16"/>
      <c r="F170" s="16"/>
      <c r="G170" s="22" t="str">
        <f aca="false">IF(OR(A170="",C170=""),"",COUNTIFS($C$5:$C$504,C170,$A$5:$A$504,"&gt;"&amp;(A170-30),$A$5:$A$504,"&lt;="&amp;A170))</f>
        <v/>
      </c>
      <c r="H170" s="20" t="str">
        <f aca="false">IF(A170="","",IF(G170&gt;4,"Plafond dépassé (plus de 4 en 30 jours)",IF(OR(WEEKDAY(A170,2)&gt;5,AND(B170&lt;&gt;"",OR(B170&lt;TIME(10,0,0),AND(B170&gt;=TIME(13,0,0),B170&lt;TIME(14,0,0)),B170&gt;=TIME(20,0,0)))),"Hors horaires autorisés","")))</f>
        <v/>
      </c>
    </row>
    <row r="171" customFormat="false" ht="15" hidden="false" customHeight="false" outlineLevel="0" collapsed="false">
      <c r="A171" s="17"/>
      <c r="B171" s="18"/>
      <c r="C171" s="16"/>
      <c r="D171" s="16"/>
      <c r="E171" s="16"/>
      <c r="F171" s="16"/>
      <c r="G171" s="22" t="str">
        <f aca="false">IF(OR(A171="",C171=""),"",COUNTIFS($C$5:$C$504,C171,$A$5:$A$504,"&gt;"&amp;(A171-30),$A$5:$A$504,"&lt;="&amp;A171))</f>
        <v/>
      </c>
      <c r="H171" s="20" t="str">
        <f aca="false">IF(A171="","",IF(G171&gt;4,"Plafond dépassé (plus de 4 en 30 jours)",IF(OR(WEEKDAY(A171,2)&gt;5,AND(B171&lt;&gt;"",OR(B171&lt;TIME(10,0,0),AND(B171&gt;=TIME(13,0,0),B171&lt;TIME(14,0,0)),B171&gt;=TIME(20,0,0)))),"Hors horaires autorisés","")))</f>
        <v/>
      </c>
    </row>
    <row r="172" customFormat="false" ht="15" hidden="false" customHeight="false" outlineLevel="0" collapsed="false">
      <c r="A172" s="17"/>
      <c r="B172" s="18"/>
      <c r="C172" s="16"/>
      <c r="D172" s="16"/>
      <c r="E172" s="16"/>
      <c r="F172" s="16"/>
      <c r="G172" s="22" t="str">
        <f aca="false">IF(OR(A172="",C172=""),"",COUNTIFS($C$5:$C$504,C172,$A$5:$A$504,"&gt;"&amp;(A172-30),$A$5:$A$504,"&lt;="&amp;A172))</f>
        <v/>
      </c>
      <c r="H172" s="20" t="str">
        <f aca="false">IF(A172="","",IF(G172&gt;4,"Plafond dépassé (plus de 4 en 30 jours)",IF(OR(WEEKDAY(A172,2)&gt;5,AND(B172&lt;&gt;"",OR(B172&lt;TIME(10,0,0),AND(B172&gt;=TIME(13,0,0),B172&lt;TIME(14,0,0)),B172&gt;=TIME(20,0,0)))),"Hors horaires autorisés","")))</f>
        <v/>
      </c>
    </row>
    <row r="173" customFormat="false" ht="15" hidden="false" customHeight="false" outlineLevel="0" collapsed="false">
      <c r="A173" s="17"/>
      <c r="B173" s="18"/>
      <c r="C173" s="16"/>
      <c r="D173" s="16"/>
      <c r="E173" s="16"/>
      <c r="F173" s="16"/>
      <c r="G173" s="22" t="str">
        <f aca="false">IF(OR(A173="",C173=""),"",COUNTIFS($C$5:$C$504,C173,$A$5:$A$504,"&gt;"&amp;(A173-30),$A$5:$A$504,"&lt;="&amp;A173))</f>
        <v/>
      </c>
      <c r="H173" s="20" t="str">
        <f aca="false">IF(A173="","",IF(G173&gt;4,"Plafond dépassé (plus de 4 en 30 jours)",IF(OR(WEEKDAY(A173,2)&gt;5,AND(B173&lt;&gt;"",OR(B173&lt;TIME(10,0,0),AND(B173&gt;=TIME(13,0,0),B173&lt;TIME(14,0,0)),B173&gt;=TIME(20,0,0)))),"Hors horaires autorisés","")))</f>
        <v/>
      </c>
    </row>
    <row r="174" customFormat="false" ht="15" hidden="false" customHeight="false" outlineLevel="0" collapsed="false">
      <c r="A174" s="17"/>
      <c r="B174" s="18"/>
      <c r="C174" s="16"/>
      <c r="D174" s="16"/>
      <c r="E174" s="16"/>
      <c r="F174" s="16"/>
      <c r="G174" s="22" t="str">
        <f aca="false">IF(OR(A174="",C174=""),"",COUNTIFS($C$5:$C$504,C174,$A$5:$A$504,"&gt;"&amp;(A174-30),$A$5:$A$504,"&lt;="&amp;A174))</f>
        <v/>
      </c>
      <c r="H174" s="20" t="str">
        <f aca="false">IF(A174="","",IF(G174&gt;4,"Plafond dépassé (plus de 4 en 30 jours)",IF(OR(WEEKDAY(A174,2)&gt;5,AND(B174&lt;&gt;"",OR(B174&lt;TIME(10,0,0),AND(B174&gt;=TIME(13,0,0),B174&lt;TIME(14,0,0)),B174&gt;=TIME(20,0,0)))),"Hors horaires autorisés","")))</f>
        <v/>
      </c>
    </row>
    <row r="175" customFormat="false" ht="15" hidden="false" customHeight="false" outlineLevel="0" collapsed="false">
      <c r="A175" s="17"/>
      <c r="B175" s="18"/>
      <c r="C175" s="16"/>
      <c r="D175" s="16"/>
      <c r="E175" s="16"/>
      <c r="F175" s="16"/>
      <c r="G175" s="22" t="str">
        <f aca="false">IF(OR(A175="",C175=""),"",COUNTIFS($C$5:$C$504,C175,$A$5:$A$504,"&gt;"&amp;(A175-30),$A$5:$A$504,"&lt;="&amp;A175))</f>
        <v/>
      </c>
      <c r="H175" s="20" t="str">
        <f aca="false">IF(A175="","",IF(G175&gt;4,"Plafond dépassé (plus de 4 en 30 jours)",IF(OR(WEEKDAY(A175,2)&gt;5,AND(B175&lt;&gt;"",OR(B175&lt;TIME(10,0,0),AND(B175&gt;=TIME(13,0,0),B175&lt;TIME(14,0,0)),B175&gt;=TIME(20,0,0)))),"Hors horaires autorisés","")))</f>
        <v/>
      </c>
    </row>
    <row r="176" customFormat="false" ht="15" hidden="false" customHeight="false" outlineLevel="0" collapsed="false">
      <c r="A176" s="17"/>
      <c r="B176" s="18"/>
      <c r="C176" s="16"/>
      <c r="D176" s="16"/>
      <c r="E176" s="16"/>
      <c r="F176" s="16"/>
      <c r="G176" s="22" t="str">
        <f aca="false">IF(OR(A176="",C176=""),"",COUNTIFS($C$5:$C$504,C176,$A$5:$A$504,"&gt;"&amp;(A176-30),$A$5:$A$504,"&lt;="&amp;A176))</f>
        <v/>
      </c>
      <c r="H176" s="20" t="str">
        <f aca="false">IF(A176="","",IF(G176&gt;4,"Plafond dépassé (plus de 4 en 30 jours)",IF(OR(WEEKDAY(A176,2)&gt;5,AND(B176&lt;&gt;"",OR(B176&lt;TIME(10,0,0),AND(B176&gt;=TIME(13,0,0),B176&lt;TIME(14,0,0)),B176&gt;=TIME(20,0,0)))),"Hors horaires autorisés","")))</f>
        <v/>
      </c>
    </row>
    <row r="177" customFormat="false" ht="15" hidden="false" customHeight="false" outlineLevel="0" collapsed="false">
      <c r="A177" s="17"/>
      <c r="B177" s="18"/>
      <c r="C177" s="16"/>
      <c r="D177" s="16"/>
      <c r="E177" s="16"/>
      <c r="F177" s="16"/>
      <c r="G177" s="22" t="str">
        <f aca="false">IF(OR(A177="",C177=""),"",COUNTIFS($C$5:$C$504,C177,$A$5:$A$504,"&gt;"&amp;(A177-30),$A$5:$A$504,"&lt;="&amp;A177))</f>
        <v/>
      </c>
      <c r="H177" s="20" t="str">
        <f aca="false">IF(A177="","",IF(G177&gt;4,"Plafond dépassé (plus de 4 en 30 jours)",IF(OR(WEEKDAY(A177,2)&gt;5,AND(B177&lt;&gt;"",OR(B177&lt;TIME(10,0,0),AND(B177&gt;=TIME(13,0,0),B177&lt;TIME(14,0,0)),B177&gt;=TIME(20,0,0)))),"Hors horaires autorisés","")))</f>
        <v/>
      </c>
    </row>
    <row r="178" customFormat="false" ht="15" hidden="false" customHeight="false" outlineLevel="0" collapsed="false">
      <c r="A178" s="17"/>
      <c r="B178" s="18"/>
      <c r="C178" s="16"/>
      <c r="D178" s="16"/>
      <c r="E178" s="16"/>
      <c r="F178" s="16"/>
      <c r="G178" s="22" t="str">
        <f aca="false">IF(OR(A178="",C178=""),"",COUNTIFS($C$5:$C$504,C178,$A$5:$A$504,"&gt;"&amp;(A178-30),$A$5:$A$504,"&lt;="&amp;A178))</f>
        <v/>
      </c>
      <c r="H178" s="20" t="str">
        <f aca="false">IF(A178="","",IF(G178&gt;4,"Plafond dépassé (plus de 4 en 30 jours)",IF(OR(WEEKDAY(A178,2)&gt;5,AND(B178&lt;&gt;"",OR(B178&lt;TIME(10,0,0),AND(B178&gt;=TIME(13,0,0),B178&lt;TIME(14,0,0)),B178&gt;=TIME(20,0,0)))),"Hors horaires autorisés","")))</f>
        <v/>
      </c>
    </row>
    <row r="179" customFormat="false" ht="15" hidden="false" customHeight="false" outlineLevel="0" collapsed="false">
      <c r="A179" s="17"/>
      <c r="B179" s="18"/>
      <c r="C179" s="16"/>
      <c r="D179" s="16"/>
      <c r="E179" s="16"/>
      <c r="F179" s="16"/>
      <c r="G179" s="22" t="str">
        <f aca="false">IF(OR(A179="",C179=""),"",COUNTIFS($C$5:$C$504,C179,$A$5:$A$504,"&gt;"&amp;(A179-30),$A$5:$A$504,"&lt;="&amp;A179))</f>
        <v/>
      </c>
      <c r="H179" s="20" t="str">
        <f aca="false">IF(A179="","",IF(G179&gt;4,"Plafond dépassé (plus de 4 en 30 jours)",IF(OR(WEEKDAY(A179,2)&gt;5,AND(B179&lt;&gt;"",OR(B179&lt;TIME(10,0,0),AND(B179&gt;=TIME(13,0,0),B179&lt;TIME(14,0,0)),B179&gt;=TIME(20,0,0)))),"Hors horaires autorisés","")))</f>
        <v/>
      </c>
    </row>
    <row r="180" customFormat="false" ht="15" hidden="false" customHeight="false" outlineLevel="0" collapsed="false">
      <c r="A180" s="17"/>
      <c r="B180" s="18"/>
      <c r="C180" s="16"/>
      <c r="D180" s="16"/>
      <c r="E180" s="16"/>
      <c r="F180" s="16"/>
      <c r="G180" s="22" t="str">
        <f aca="false">IF(OR(A180="",C180=""),"",COUNTIFS($C$5:$C$504,C180,$A$5:$A$504,"&gt;"&amp;(A180-30),$A$5:$A$504,"&lt;="&amp;A180))</f>
        <v/>
      </c>
      <c r="H180" s="20" t="str">
        <f aca="false">IF(A180="","",IF(G180&gt;4,"Plafond dépassé (plus de 4 en 30 jours)",IF(OR(WEEKDAY(A180,2)&gt;5,AND(B180&lt;&gt;"",OR(B180&lt;TIME(10,0,0),AND(B180&gt;=TIME(13,0,0),B180&lt;TIME(14,0,0)),B180&gt;=TIME(20,0,0)))),"Hors horaires autorisés","")))</f>
        <v/>
      </c>
    </row>
    <row r="181" customFormat="false" ht="15" hidden="false" customHeight="false" outlineLevel="0" collapsed="false">
      <c r="A181" s="17"/>
      <c r="B181" s="18"/>
      <c r="C181" s="16"/>
      <c r="D181" s="16"/>
      <c r="E181" s="16"/>
      <c r="F181" s="16"/>
      <c r="G181" s="22" t="str">
        <f aca="false">IF(OR(A181="",C181=""),"",COUNTIFS($C$5:$C$504,C181,$A$5:$A$504,"&gt;"&amp;(A181-30),$A$5:$A$504,"&lt;="&amp;A181))</f>
        <v/>
      </c>
      <c r="H181" s="20" t="str">
        <f aca="false">IF(A181="","",IF(G181&gt;4,"Plafond dépassé (plus de 4 en 30 jours)",IF(OR(WEEKDAY(A181,2)&gt;5,AND(B181&lt;&gt;"",OR(B181&lt;TIME(10,0,0),AND(B181&gt;=TIME(13,0,0),B181&lt;TIME(14,0,0)),B181&gt;=TIME(20,0,0)))),"Hors horaires autorisés","")))</f>
        <v/>
      </c>
    </row>
    <row r="182" customFormat="false" ht="15" hidden="false" customHeight="false" outlineLevel="0" collapsed="false">
      <c r="A182" s="17"/>
      <c r="B182" s="18"/>
      <c r="C182" s="16"/>
      <c r="D182" s="16"/>
      <c r="E182" s="16"/>
      <c r="F182" s="16"/>
      <c r="G182" s="22" t="str">
        <f aca="false">IF(OR(A182="",C182=""),"",COUNTIFS($C$5:$C$504,C182,$A$5:$A$504,"&gt;"&amp;(A182-30),$A$5:$A$504,"&lt;="&amp;A182))</f>
        <v/>
      </c>
      <c r="H182" s="20" t="str">
        <f aca="false">IF(A182="","",IF(G182&gt;4,"Plafond dépassé (plus de 4 en 30 jours)",IF(OR(WEEKDAY(A182,2)&gt;5,AND(B182&lt;&gt;"",OR(B182&lt;TIME(10,0,0),AND(B182&gt;=TIME(13,0,0),B182&lt;TIME(14,0,0)),B182&gt;=TIME(20,0,0)))),"Hors horaires autorisés","")))</f>
        <v/>
      </c>
    </row>
    <row r="183" customFormat="false" ht="15" hidden="false" customHeight="false" outlineLevel="0" collapsed="false">
      <c r="A183" s="17"/>
      <c r="B183" s="18"/>
      <c r="C183" s="16"/>
      <c r="D183" s="16"/>
      <c r="E183" s="16"/>
      <c r="F183" s="16"/>
      <c r="G183" s="22" t="str">
        <f aca="false">IF(OR(A183="",C183=""),"",COUNTIFS($C$5:$C$504,C183,$A$5:$A$504,"&gt;"&amp;(A183-30),$A$5:$A$504,"&lt;="&amp;A183))</f>
        <v/>
      </c>
      <c r="H183" s="20" t="str">
        <f aca="false">IF(A183="","",IF(G183&gt;4,"Plafond dépassé (plus de 4 en 30 jours)",IF(OR(WEEKDAY(A183,2)&gt;5,AND(B183&lt;&gt;"",OR(B183&lt;TIME(10,0,0),AND(B183&gt;=TIME(13,0,0),B183&lt;TIME(14,0,0)),B183&gt;=TIME(20,0,0)))),"Hors horaires autorisés","")))</f>
        <v/>
      </c>
    </row>
    <row r="184" customFormat="false" ht="15" hidden="false" customHeight="false" outlineLevel="0" collapsed="false">
      <c r="A184" s="17"/>
      <c r="B184" s="18"/>
      <c r="C184" s="16"/>
      <c r="D184" s="16"/>
      <c r="E184" s="16"/>
      <c r="F184" s="16"/>
      <c r="G184" s="22" t="str">
        <f aca="false">IF(OR(A184="",C184=""),"",COUNTIFS($C$5:$C$504,C184,$A$5:$A$504,"&gt;"&amp;(A184-30),$A$5:$A$504,"&lt;="&amp;A184))</f>
        <v/>
      </c>
      <c r="H184" s="20" t="str">
        <f aca="false">IF(A184="","",IF(G184&gt;4,"Plafond dépassé (plus de 4 en 30 jours)",IF(OR(WEEKDAY(A184,2)&gt;5,AND(B184&lt;&gt;"",OR(B184&lt;TIME(10,0,0),AND(B184&gt;=TIME(13,0,0),B184&lt;TIME(14,0,0)),B184&gt;=TIME(20,0,0)))),"Hors horaires autorisés","")))</f>
        <v/>
      </c>
    </row>
    <row r="185" customFormat="false" ht="15" hidden="false" customHeight="false" outlineLevel="0" collapsed="false">
      <c r="A185" s="17"/>
      <c r="B185" s="18"/>
      <c r="C185" s="16"/>
      <c r="D185" s="16"/>
      <c r="E185" s="16"/>
      <c r="F185" s="16"/>
      <c r="G185" s="22" t="str">
        <f aca="false">IF(OR(A185="",C185=""),"",COUNTIFS($C$5:$C$504,C185,$A$5:$A$504,"&gt;"&amp;(A185-30),$A$5:$A$504,"&lt;="&amp;A185))</f>
        <v/>
      </c>
      <c r="H185" s="20" t="str">
        <f aca="false">IF(A185="","",IF(G185&gt;4,"Plafond dépassé (plus de 4 en 30 jours)",IF(OR(WEEKDAY(A185,2)&gt;5,AND(B185&lt;&gt;"",OR(B185&lt;TIME(10,0,0),AND(B185&gt;=TIME(13,0,0),B185&lt;TIME(14,0,0)),B185&gt;=TIME(20,0,0)))),"Hors horaires autorisés","")))</f>
        <v/>
      </c>
    </row>
    <row r="186" customFormat="false" ht="15" hidden="false" customHeight="false" outlineLevel="0" collapsed="false">
      <c r="A186" s="17"/>
      <c r="B186" s="18"/>
      <c r="C186" s="16"/>
      <c r="D186" s="16"/>
      <c r="E186" s="16"/>
      <c r="F186" s="16"/>
      <c r="G186" s="22" t="str">
        <f aca="false">IF(OR(A186="",C186=""),"",COUNTIFS($C$5:$C$504,C186,$A$5:$A$504,"&gt;"&amp;(A186-30),$A$5:$A$504,"&lt;="&amp;A186))</f>
        <v/>
      </c>
      <c r="H186" s="20" t="str">
        <f aca="false">IF(A186="","",IF(G186&gt;4,"Plafond dépassé (plus de 4 en 30 jours)",IF(OR(WEEKDAY(A186,2)&gt;5,AND(B186&lt;&gt;"",OR(B186&lt;TIME(10,0,0),AND(B186&gt;=TIME(13,0,0),B186&lt;TIME(14,0,0)),B186&gt;=TIME(20,0,0)))),"Hors horaires autorisés","")))</f>
        <v/>
      </c>
    </row>
    <row r="187" customFormat="false" ht="15" hidden="false" customHeight="false" outlineLevel="0" collapsed="false">
      <c r="A187" s="17"/>
      <c r="B187" s="18"/>
      <c r="C187" s="16"/>
      <c r="D187" s="16"/>
      <c r="E187" s="16"/>
      <c r="F187" s="16"/>
      <c r="G187" s="22" t="str">
        <f aca="false">IF(OR(A187="",C187=""),"",COUNTIFS($C$5:$C$504,C187,$A$5:$A$504,"&gt;"&amp;(A187-30),$A$5:$A$504,"&lt;="&amp;A187))</f>
        <v/>
      </c>
      <c r="H187" s="20" t="str">
        <f aca="false">IF(A187="","",IF(G187&gt;4,"Plafond dépassé (plus de 4 en 30 jours)",IF(OR(WEEKDAY(A187,2)&gt;5,AND(B187&lt;&gt;"",OR(B187&lt;TIME(10,0,0),AND(B187&gt;=TIME(13,0,0),B187&lt;TIME(14,0,0)),B187&gt;=TIME(20,0,0)))),"Hors horaires autorisés","")))</f>
        <v/>
      </c>
    </row>
    <row r="188" customFormat="false" ht="15" hidden="false" customHeight="false" outlineLevel="0" collapsed="false">
      <c r="A188" s="17"/>
      <c r="B188" s="18"/>
      <c r="C188" s="16"/>
      <c r="D188" s="16"/>
      <c r="E188" s="16"/>
      <c r="F188" s="16"/>
      <c r="G188" s="22" t="str">
        <f aca="false">IF(OR(A188="",C188=""),"",COUNTIFS($C$5:$C$504,C188,$A$5:$A$504,"&gt;"&amp;(A188-30),$A$5:$A$504,"&lt;="&amp;A188))</f>
        <v/>
      </c>
      <c r="H188" s="20" t="str">
        <f aca="false">IF(A188="","",IF(G188&gt;4,"Plafond dépassé (plus de 4 en 30 jours)",IF(OR(WEEKDAY(A188,2)&gt;5,AND(B188&lt;&gt;"",OR(B188&lt;TIME(10,0,0),AND(B188&gt;=TIME(13,0,0),B188&lt;TIME(14,0,0)),B188&gt;=TIME(20,0,0)))),"Hors horaires autorisés","")))</f>
        <v/>
      </c>
    </row>
    <row r="189" customFormat="false" ht="15" hidden="false" customHeight="false" outlineLevel="0" collapsed="false">
      <c r="A189" s="17"/>
      <c r="B189" s="18"/>
      <c r="C189" s="16"/>
      <c r="D189" s="16"/>
      <c r="E189" s="16"/>
      <c r="F189" s="16"/>
      <c r="G189" s="22" t="str">
        <f aca="false">IF(OR(A189="",C189=""),"",COUNTIFS($C$5:$C$504,C189,$A$5:$A$504,"&gt;"&amp;(A189-30),$A$5:$A$504,"&lt;="&amp;A189))</f>
        <v/>
      </c>
      <c r="H189" s="20" t="str">
        <f aca="false">IF(A189="","",IF(G189&gt;4,"Plafond dépassé (plus de 4 en 30 jours)",IF(OR(WEEKDAY(A189,2)&gt;5,AND(B189&lt;&gt;"",OR(B189&lt;TIME(10,0,0),AND(B189&gt;=TIME(13,0,0),B189&lt;TIME(14,0,0)),B189&gt;=TIME(20,0,0)))),"Hors horaires autorisés","")))</f>
        <v/>
      </c>
    </row>
    <row r="190" customFormat="false" ht="15" hidden="false" customHeight="false" outlineLevel="0" collapsed="false">
      <c r="A190" s="17"/>
      <c r="B190" s="18"/>
      <c r="C190" s="16"/>
      <c r="D190" s="16"/>
      <c r="E190" s="16"/>
      <c r="F190" s="16"/>
      <c r="G190" s="22" t="str">
        <f aca="false">IF(OR(A190="",C190=""),"",COUNTIFS($C$5:$C$504,C190,$A$5:$A$504,"&gt;"&amp;(A190-30),$A$5:$A$504,"&lt;="&amp;A190))</f>
        <v/>
      </c>
      <c r="H190" s="20" t="str">
        <f aca="false">IF(A190="","",IF(G190&gt;4,"Plafond dépassé (plus de 4 en 30 jours)",IF(OR(WEEKDAY(A190,2)&gt;5,AND(B190&lt;&gt;"",OR(B190&lt;TIME(10,0,0),AND(B190&gt;=TIME(13,0,0),B190&lt;TIME(14,0,0)),B190&gt;=TIME(20,0,0)))),"Hors horaires autorisés","")))</f>
        <v/>
      </c>
    </row>
    <row r="191" customFormat="false" ht="15" hidden="false" customHeight="false" outlineLevel="0" collapsed="false">
      <c r="A191" s="17"/>
      <c r="B191" s="18"/>
      <c r="C191" s="16"/>
      <c r="D191" s="16"/>
      <c r="E191" s="16"/>
      <c r="F191" s="16"/>
      <c r="G191" s="22" t="str">
        <f aca="false">IF(OR(A191="",C191=""),"",COUNTIFS($C$5:$C$504,C191,$A$5:$A$504,"&gt;"&amp;(A191-30),$A$5:$A$504,"&lt;="&amp;A191))</f>
        <v/>
      </c>
      <c r="H191" s="20" t="str">
        <f aca="false">IF(A191="","",IF(G191&gt;4,"Plafond dépassé (plus de 4 en 30 jours)",IF(OR(WEEKDAY(A191,2)&gt;5,AND(B191&lt;&gt;"",OR(B191&lt;TIME(10,0,0),AND(B191&gt;=TIME(13,0,0),B191&lt;TIME(14,0,0)),B191&gt;=TIME(20,0,0)))),"Hors horaires autorisés","")))</f>
        <v/>
      </c>
    </row>
    <row r="192" customFormat="false" ht="15" hidden="false" customHeight="false" outlineLevel="0" collapsed="false">
      <c r="A192" s="17"/>
      <c r="B192" s="18"/>
      <c r="C192" s="16"/>
      <c r="D192" s="16"/>
      <c r="E192" s="16"/>
      <c r="F192" s="16"/>
      <c r="G192" s="22" t="str">
        <f aca="false">IF(OR(A192="",C192=""),"",COUNTIFS($C$5:$C$504,C192,$A$5:$A$504,"&gt;"&amp;(A192-30),$A$5:$A$504,"&lt;="&amp;A192))</f>
        <v/>
      </c>
      <c r="H192" s="20" t="str">
        <f aca="false">IF(A192="","",IF(G192&gt;4,"Plafond dépassé (plus de 4 en 30 jours)",IF(OR(WEEKDAY(A192,2)&gt;5,AND(B192&lt;&gt;"",OR(B192&lt;TIME(10,0,0),AND(B192&gt;=TIME(13,0,0),B192&lt;TIME(14,0,0)),B192&gt;=TIME(20,0,0)))),"Hors horaires autorisés","")))</f>
        <v/>
      </c>
    </row>
    <row r="193" customFormat="false" ht="15" hidden="false" customHeight="false" outlineLevel="0" collapsed="false">
      <c r="A193" s="17"/>
      <c r="B193" s="18"/>
      <c r="C193" s="16"/>
      <c r="D193" s="16"/>
      <c r="E193" s="16"/>
      <c r="F193" s="16"/>
      <c r="G193" s="22" t="str">
        <f aca="false">IF(OR(A193="",C193=""),"",COUNTIFS($C$5:$C$504,C193,$A$5:$A$504,"&gt;"&amp;(A193-30),$A$5:$A$504,"&lt;="&amp;A193))</f>
        <v/>
      </c>
      <c r="H193" s="20" t="str">
        <f aca="false">IF(A193="","",IF(G193&gt;4,"Plafond dépassé (plus de 4 en 30 jours)",IF(OR(WEEKDAY(A193,2)&gt;5,AND(B193&lt;&gt;"",OR(B193&lt;TIME(10,0,0),AND(B193&gt;=TIME(13,0,0),B193&lt;TIME(14,0,0)),B193&gt;=TIME(20,0,0)))),"Hors horaires autorisés","")))</f>
        <v/>
      </c>
    </row>
    <row r="194" customFormat="false" ht="15" hidden="false" customHeight="false" outlineLevel="0" collapsed="false">
      <c r="A194" s="17"/>
      <c r="B194" s="18"/>
      <c r="C194" s="16"/>
      <c r="D194" s="16"/>
      <c r="E194" s="16"/>
      <c r="F194" s="16"/>
      <c r="G194" s="22" t="str">
        <f aca="false">IF(OR(A194="",C194=""),"",COUNTIFS($C$5:$C$504,C194,$A$5:$A$504,"&gt;"&amp;(A194-30),$A$5:$A$504,"&lt;="&amp;A194))</f>
        <v/>
      </c>
      <c r="H194" s="20" t="str">
        <f aca="false">IF(A194="","",IF(G194&gt;4,"Plafond dépassé (plus de 4 en 30 jours)",IF(OR(WEEKDAY(A194,2)&gt;5,AND(B194&lt;&gt;"",OR(B194&lt;TIME(10,0,0),AND(B194&gt;=TIME(13,0,0),B194&lt;TIME(14,0,0)),B194&gt;=TIME(20,0,0)))),"Hors horaires autorisés","")))</f>
        <v/>
      </c>
    </row>
    <row r="195" customFormat="false" ht="15" hidden="false" customHeight="false" outlineLevel="0" collapsed="false">
      <c r="A195" s="17"/>
      <c r="B195" s="18"/>
      <c r="C195" s="16"/>
      <c r="D195" s="16"/>
      <c r="E195" s="16"/>
      <c r="F195" s="16"/>
      <c r="G195" s="22" t="str">
        <f aca="false">IF(OR(A195="",C195=""),"",COUNTIFS($C$5:$C$504,C195,$A$5:$A$504,"&gt;"&amp;(A195-30),$A$5:$A$504,"&lt;="&amp;A195))</f>
        <v/>
      </c>
      <c r="H195" s="20" t="str">
        <f aca="false">IF(A195="","",IF(G195&gt;4,"Plafond dépassé (plus de 4 en 30 jours)",IF(OR(WEEKDAY(A195,2)&gt;5,AND(B195&lt;&gt;"",OR(B195&lt;TIME(10,0,0),AND(B195&gt;=TIME(13,0,0),B195&lt;TIME(14,0,0)),B195&gt;=TIME(20,0,0)))),"Hors horaires autorisés","")))</f>
        <v/>
      </c>
    </row>
    <row r="196" customFormat="false" ht="15" hidden="false" customHeight="false" outlineLevel="0" collapsed="false">
      <c r="A196" s="17"/>
      <c r="B196" s="18"/>
      <c r="C196" s="16"/>
      <c r="D196" s="16"/>
      <c r="E196" s="16"/>
      <c r="F196" s="16"/>
      <c r="G196" s="22" t="str">
        <f aca="false">IF(OR(A196="",C196=""),"",COUNTIFS($C$5:$C$504,C196,$A$5:$A$504,"&gt;"&amp;(A196-30),$A$5:$A$504,"&lt;="&amp;A196))</f>
        <v/>
      </c>
      <c r="H196" s="20" t="str">
        <f aca="false">IF(A196="","",IF(G196&gt;4,"Plafond dépassé (plus de 4 en 30 jours)",IF(OR(WEEKDAY(A196,2)&gt;5,AND(B196&lt;&gt;"",OR(B196&lt;TIME(10,0,0),AND(B196&gt;=TIME(13,0,0),B196&lt;TIME(14,0,0)),B196&gt;=TIME(20,0,0)))),"Hors horaires autorisés","")))</f>
        <v/>
      </c>
    </row>
    <row r="197" customFormat="false" ht="15" hidden="false" customHeight="false" outlineLevel="0" collapsed="false">
      <c r="A197" s="17"/>
      <c r="B197" s="18"/>
      <c r="C197" s="16"/>
      <c r="D197" s="16"/>
      <c r="E197" s="16"/>
      <c r="F197" s="16"/>
      <c r="G197" s="22" t="str">
        <f aca="false">IF(OR(A197="",C197=""),"",COUNTIFS($C$5:$C$504,C197,$A$5:$A$504,"&gt;"&amp;(A197-30),$A$5:$A$504,"&lt;="&amp;A197))</f>
        <v/>
      </c>
      <c r="H197" s="20" t="str">
        <f aca="false">IF(A197="","",IF(G197&gt;4,"Plafond dépassé (plus de 4 en 30 jours)",IF(OR(WEEKDAY(A197,2)&gt;5,AND(B197&lt;&gt;"",OR(B197&lt;TIME(10,0,0),AND(B197&gt;=TIME(13,0,0),B197&lt;TIME(14,0,0)),B197&gt;=TIME(20,0,0)))),"Hors horaires autorisés","")))</f>
        <v/>
      </c>
    </row>
    <row r="198" customFormat="false" ht="15" hidden="false" customHeight="false" outlineLevel="0" collapsed="false">
      <c r="A198" s="17"/>
      <c r="B198" s="18"/>
      <c r="C198" s="16"/>
      <c r="D198" s="16"/>
      <c r="E198" s="16"/>
      <c r="F198" s="16"/>
      <c r="G198" s="22" t="str">
        <f aca="false">IF(OR(A198="",C198=""),"",COUNTIFS($C$5:$C$504,C198,$A$5:$A$504,"&gt;"&amp;(A198-30),$A$5:$A$504,"&lt;="&amp;A198))</f>
        <v/>
      </c>
      <c r="H198" s="20" t="str">
        <f aca="false">IF(A198="","",IF(G198&gt;4,"Plafond dépassé (plus de 4 en 30 jours)",IF(OR(WEEKDAY(A198,2)&gt;5,AND(B198&lt;&gt;"",OR(B198&lt;TIME(10,0,0),AND(B198&gt;=TIME(13,0,0),B198&lt;TIME(14,0,0)),B198&gt;=TIME(20,0,0)))),"Hors horaires autorisés","")))</f>
        <v/>
      </c>
    </row>
    <row r="199" customFormat="false" ht="15" hidden="false" customHeight="false" outlineLevel="0" collapsed="false">
      <c r="A199" s="17"/>
      <c r="B199" s="18"/>
      <c r="C199" s="16"/>
      <c r="D199" s="16"/>
      <c r="E199" s="16"/>
      <c r="F199" s="16"/>
      <c r="G199" s="22" t="str">
        <f aca="false">IF(OR(A199="",C199=""),"",COUNTIFS($C$5:$C$504,C199,$A$5:$A$504,"&gt;"&amp;(A199-30),$A$5:$A$504,"&lt;="&amp;A199))</f>
        <v/>
      </c>
      <c r="H199" s="20" t="str">
        <f aca="false">IF(A199="","",IF(G199&gt;4,"Plafond dépassé (plus de 4 en 30 jours)",IF(OR(WEEKDAY(A199,2)&gt;5,AND(B199&lt;&gt;"",OR(B199&lt;TIME(10,0,0),AND(B199&gt;=TIME(13,0,0),B199&lt;TIME(14,0,0)),B199&gt;=TIME(20,0,0)))),"Hors horaires autorisés","")))</f>
        <v/>
      </c>
    </row>
    <row r="200" customFormat="false" ht="15" hidden="false" customHeight="false" outlineLevel="0" collapsed="false">
      <c r="A200" s="17"/>
      <c r="B200" s="18"/>
      <c r="C200" s="16"/>
      <c r="D200" s="16"/>
      <c r="E200" s="16"/>
      <c r="F200" s="16"/>
      <c r="G200" s="22" t="str">
        <f aca="false">IF(OR(A200="",C200=""),"",COUNTIFS($C$5:$C$504,C200,$A$5:$A$504,"&gt;"&amp;(A200-30),$A$5:$A$504,"&lt;="&amp;A200))</f>
        <v/>
      </c>
      <c r="H200" s="20" t="str">
        <f aca="false">IF(A200="","",IF(G200&gt;4,"Plafond dépassé (plus de 4 en 30 jours)",IF(OR(WEEKDAY(A200,2)&gt;5,AND(B200&lt;&gt;"",OR(B200&lt;TIME(10,0,0),AND(B200&gt;=TIME(13,0,0),B200&lt;TIME(14,0,0)),B200&gt;=TIME(20,0,0)))),"Hors horaires autorisés","")))</f>
        <v/>
      </c>
    </row>
    <row r="201" customFormat="false" ht="15" hidden="false" customHeight="false" outlineLevel="0" collapsed="false">
      <c r="A201" s="17"/>
      <c r="B201" s="18"/>
      <c r="C201" s="16"/>
      <c r="D201" s="16"/>
      <c r="E201" s="16"/>
      <c r="F201" s="16"/>
      <c r="G201" s="22" t="str">
        <f aca="false">IF(OR(A201="",C201=""),"",COUNTIFS($C$5:$C$504,C201,$A$5:$A$504,"&gt;"&amp;(A201-30),$A$5:$A$504,"&lt;="&amp;A201))</f>
        <v/>
      </c>
      <c r="H201" s="20" t="str">
        <f aca="false">IF(A201="","",IF(G201&gt;4,"Plafond dépassé (plus de 4 en 30 jours)",IF(OR(WEEKDAY(A201,2)&gt;5,AND(B201&lt;&gt;"",OR(B201&lt;TIME(10,0,0),AND(B201&gt;=TIME(13,0,0),B201&lt;TIME(14,0,0)),B201&gt;=TIME(20,0,0)))),"Hors horaires autorisés","")))</f>
        <v/>
      </c>
    </row>
    <row r="202" customFormat="false" ht="15" hidden="false" customHeight="false" outlineLevel="0" collapsed="false">
      <c r="A202" s="17"/>
      <c r="B202" s="18"/>
      <c r="C202" s="16"/>
      <c r="D202" s="16"/>
      <c r="E202" s="16"/>
      <c r="F202" s="16"/>
      <c r="G202" s="22" t="str">
        <f aca="false">IF(OR(A202="",C202=""),"",COUNTIFS($C$5:$C$504,C202,$A$5:$A$504,"&gt;"&amp;(A202-30),$A$5:$A$504,"&lt;="&amp;A202))</f>
        <v/>
      </c>
      <c r="H202" s="20" t="str">
        <f aca="false">IF(A202="","",IF(G202&gt;4,"Plafond dépassé (plus de 4 en 30 jours)",IF(OR(WEEKDAY(A202,2)&gt;5,AND(B202&lt;&gt;"",OR(B202&lt;TIME(10,0,0),AND(B202&gt;=TIME(13,0,0),B202&lt;TIME(14,0,0)),B202&gt;=TIME(20,0,0)))),"Hors horaires autorisés","")))</f>
        <v/>
      </c>
    </row>
    <row r="203" customFormat="false" ht="15" hidden="false" customHeight="false" outlineLevel="0" collapsed="false">
      <c r="A203" s="17"/>
      <c r="B203" s="18"/>
      <c r="C203" s="16"/>
      <c r="D203" s="16"/>
      <c r="E203" s="16"/>
      <c r="F203" s="16"/>
      <c r="G203" s="22" t="str">
        <f aca="false">IF(OR(A203="",C203=""),"",COUNTIFS($C$5:$C$504,C203,$A$5:$A$504,"&gt;"&amp;(A203-30),$A$5:$A$504,"&lt;="&amp;A203))</f>
        <v/>
      </c>
      <c r="H203" s="20" t="str">
        <f aca="false">IF(A203="","",IF(G203&gt;4,"Plafond dépassé (plus de 4 en 30 jours)",IF(OR(WEEKDAY(A203,2)&gt;5,AND(B203&lt;&gt;"",OR(B203&lt;TIME(10,0,0),AND(B203&gt;=TIME(13,0,0),B203&lt;TIME(14,0,0)),B203&gt;=TIME(20,0,0)))),"Hors horaires autorisés","")))</f>
        <v/>
      </c>
    </row>
    <row r="204" customFormat="false" ht="15" hidden="false" customHeight="false" outlineLevel="0" collapsed="false">
      <c r="A204" s="17"/>
      <c r="B204" s="18"/>
      <c r="C204" s="16"/>
      <c r="D204" s="16"/>
      <c r="E204" s="16"/>
      <c r="F204" s="16"/>
      <c r="G204" s="22" t="str">
        <f aca="false">IF(OR(A204="",C204=""),"",COUNTIFS($C$5:$C$504,C204,$A$5:$A$504,"&gt;"&amp;(A204-30),$A$5:$A$504,"&lt;="&amp;A204))</f>
        <v/>
      </c>
      <c r="H204" s="20" t="str">
        <f aca="false">IF(A204="","",IF(G204&gt;4,"Plafond dépassé (plus de 4 en 30 jours)",IF(OR(WEEKDAY(A204,2)&gt;5,AND(B204&lt;&gt;"",OR(B204&lt;TIME(10,0,0),AND(B204&gt;=TIME(13,0,0),B204&lt;TIME(14,0,0)),B204&gt;=TIME(20,0,0)))),"Hors horaires autorisés","")))</f>
        <v/>
      </c>
    </row>
    <row r="205" customFormat="false" ht="15" hidden="false" customHeight="false" outlineLevel="0" collapsed="false">
      <c r="A205" s="17"/>
      <c r="B205" s="18"/>
      <c r="C205" s="16"/>
      <c r="D205" s="16"/>
      <c r="E205" s="16"/>
      <c r="F205" s="16"/>
      <c r="G205" s="22" t="str">
        <f aca="false">IF(OR(A205="",C205=""),"",COUNTIFS($C$5:$C$504,C205,$A$5:$A$504,"&gt;"&amp;(A205-30),$A$5:$A$504,"&lt;="&amp;A205))</f>
        <v/>
      </c>
      <c r="H205" s="20" t="str">
        <f aca="false">IF(A205="","",IF(G205&gt;4,"Plafond dépassé (plus de 4 en 30 jours)",IF(OR(WEEKDAY(A205,2)&gt;5,AND(B205&lt;&gt;"",OR(B205&lt;TIME(10,0,0),AND(B205&gt;=TIME(13,0,0),B205&lt;TIME(14,0,0)),B205&gt;=TIME(20,0,0)))),"Hors horaires autorisés","")))</f>
        <v/>
      </c>
    </row>
    <row r="206" customFormat="false" ht="15" hidden="false" customHeight="false" outlineLevel="0" collapsed="false">
      <c r="A206" s="17"/>
      <c r="B206" s="18"/>
      <c r="C206" s="16"/>
      <c r="D206" s="16"/>
      <c r="E206" s="16"/>
      <c r="F206" s="16"/>
      <c r="G206" s="22" t="str">
        <f aca="false">IF(OR(A206="",C206=""),"",COUNTIFS($C$5:$C$504,C206,$A$5:$A$504,"&gt;"&amp;(A206-30),$A$5:$A$504,"&lt;="&amp;A206))</f>
        <v/>
      </c>
      <c r="H206" s="20" t="str">
        <f aca="false">IF(A206="","",IF(G206&gt;4,"Plafond dépassé (plus de 4 en 30 jours)",IF(OR(WEEKDAY(A206,2)&gt;5,AND(B206&lt;&gt;"",OR(B206&lt;TIME(10,0,0),AND(B206&gt;=TIME(13,0,0),B206&lt;TIME(14,0,0)),B206&gt;=TIME(20,0,0)))),"Hors horaires autorisés","")))</f>
        <v/>
      </c>
    </row>
    <row r="207" customFormat="false" ht="15" hidden="false" customHeight="false" outlineLevel="0" collapsed="false">
      <c r="A207" s="17"/>
      <c r="B207" s="18"/>
      <c r="C207" s="16"/>
      <c r="D207" s="16"/>
      <c r="E207" s="16"/>
      <c r="F207" s="16"/>
      <c r="G207" s="22" t="str">
        <f aca="false">IF(OR(A207="",C207=""),"",COUNTIFS($C$5:$C$504,C207,$A$5:$A$504,"&gt;"&amp;(A207-30),$A$5:$A$504,"&lt;="&amp;A207))</f>
        <v/>
      </c>
      <c r="H207" s="20" t="str">
        <f aca="false">IF(A207="","",IF(G207&gt;4,"Plafond dépassé (plus de 4 en 30 jours)",IF(OR(WEEKDAY(A207,2)&gt;5,AND(B207&lt;&gt;"",OR(B207&lt;TIME(10,0,0),AND(B207&gt;=TIME(13,0,0),B207&lt;TIME(14,0,0)),B207&gt;=TIME(20,0,0)))),"Hors horaires autorisés","")))</f>
        <v/>
      </c>
    </row>
    <row r="208" customFormat="false" ht="15" hidden="false" customHeight="false" outlineLevel="0" collapsed="false">
      <c r="A208" s="17"/>
      <c r="B208" s="18"/>
      <c r="C208" s="16"/>
      <c r="D208" s="16"/>
      <c r="E208" s="16"/>
      <c r="F208" s="16"/>
      <c r="G208" s="22" t="str">
        <f aca="false">IF(OR(A208="",C208=""),"",COUNTIFS($C$5:$C$504,C208,$A$5:$A$504,"&gt;"&amp;(A208-30),$A$5:$A$504,"&lt;="&amp;A208))</f>
        <v/>
      </c>
      <c r="H208" s="20" t="str">
        <f aca="false">IF(A208="","",IF(G208&gt;4,"Plafond dépassé (plus de 4 en 30 jours)",IF(OR(WEEKDAY(A208,2)&gt;5,AND(B208&lt;&gt;"",OR(B208&lt;TIME(10,0,0),AND(B208&gt;=TIME(13,0,0),B208&lt;TIME(14,0,0)),B208&gt;=TIME(20,0,0)))),"Hors horaires autorisés","")))</f>
        <v/>
      </c>
    </row>
    <row r="209" customFormat="false" ht="15" hidden="false" customHeight="false" outlineLevel="0" collapsed="false">
      <c r="A209" s="17"/>
      <c r="B209" s="18"/>
      <c r="C209" s="16"/>
      <c r="D209" s="16"/>
      <c r="E209" s="16"/>
      <c r="F209" s="16"/>
      <c r="G209" s="22" t="str">
        <f aca="false">IF(OR(A209="",C209=""),"",COUNTIFS($C$5:$C$504,C209,$A$5:$A$504,"&gt;"&amp;(A209-30),$A$5:$A$504,"&lt;="&amp;A209))</f>
        <v/>
      </c>
      <c r="H209" s="20" t="str">
        <f aca="false">IF(A209="","",IF(G209&gt;4,"Plafond dépassé (plus de 4 en 30 jours)",IF(OR(WEEKDAY(A209,2)&gt;5,AND(B209&lt;&gt;"",OR(B209&lt;TIME(10,0,0),AND(B209&gt;=TIME(13,0,0),B209&lt;TIME(14,0,0)),B209&gt;=TIME(20,0,0)))),"Hors horaires autorisés","")))</f>
        <v/>
      </c>
    </row>
    <row r="210" customFormat="false" ht="15" hidden="false" customHeight="false" outlineLevel="0" collapsed="false">
      <c r="A210" s="17"/>
      <c r="B210" s="18"/>
      <c r="C210" s="16"/>
      <c r="D210" s="16"/>
      <c r="E210" s="16"/>
      <c r="F210" s="16"/>
      <c r="G210" s="22" t="str">
        <f aca="false">IF(OR(A210="",C210=""),"",COUNTIFS($C$5:$C$504,C210,$A$5:$A$504,"&gt;"&amp;(A210-30),$A$5:$A$504,"&lt;="&amp;A210))</f>
        <v/>
      </c>
      <c r="H210" s="20" t="str">
        <f aca="false">IF(A210="","",IF(G210&gt;4,"Plafond dépassé (plus de 4 en 30 jours)",IF(OR(WEEKDAY(A210,2)&gt;5,AND(B210&lt;&gt;"",OR(B210&lt;TIME(10,0,0),AND(B210&gt;=TIME(13,0,0),B210&lt;TIME(14,0,0)),B210&gt;=TIME(20,0,0)))),"Hors horaires autorisés","")))</f>
        <v/>
      </c>
    </row>
    <row r="211" customFormat="false" ht="15" hidden="false" customHeight="false" outlineLevel="0" collapsed="false">
      <c r="A211" s="17"/>
      <c r="B211" s="18"/>
      <c r="C211" s="16"/>
      <c r="D211" s="16"/>
      <c r="E211" s="16"/>
      <c r="F211" s="16"/>
      <c r="G211" s="22" t="str">
        <f aca="false">IF(OR(A211="",C211=""),"",COUNTIFS($C$5:$C$504,C211,$A$5:$A$504,"&gt;"&amp;(A211-30),$A$5:$A$504,"&lt;="&amp;A211))</f>
        <v/>
      </c>
      <c r="H211" s="20" t="str">
        <f aca="false">IF(A211="","",IF(G211&gt;4,"Plafond dépassé (plus de 4 en 30 jours)",IF(OR(WEEKDAY(A211,2)&gt;5,AND(B211&lt;&gt;"",OR(B211&lt;TIME(10,0,0),AND(B211&gt;=TIME(13,0,0),B211&lt;TIME(14,0,0)),B211&gt;=TIME(20,0,0)))),"Hors horaires autorisés","")))</f>
        <v/>
      </c>
    </row>
    <row r="212" customFormat="false" ht="15" hidden="false" customHeight="false" outlineLevel="0" collapsed="false">
      <c r="A212" s="17"/>
      <c r="B212" s="18"/>
      <c r="C212" s="16"/>
      <c r="D212" s="16"/>
      <c r="E212" s="16"/>
      <c r="F212" s="16"/>
      <c r="G212" s="22" t="str">
        <f aca="false">IF(OR(A212="",C212=""),"",COUNTIFS($C$5:$C$504,C212,$A$5:$A$504,"&gt;"&amp;(A212-30),$A$5:$A$504,"&lt;="&amp;A212))</f>
        <v/>
      </c>
      <c r="H212" s="20" t="str">
        <f aca="false">IF(A212="","",IF(G212&gt;4,"Plafond dépassé (plus de 4 en 30 jours)",IF(OR(WEEKDAY(A212,2)&gt;5,AND(B212&lt;&gt;"",OR(B212&lt;TIME(10,0,0),AND(B212&gt;=TIME(13,0,0),B212&lt;TIME(14,0,0)),B212&gt;=TIME(20,0,0)))),"Hors horaires autorisés","")))</f>
        <v/>
      </c>
    </row>
    <row r="213" customFormat="false" ht="15" hidden="false" customHeight="false" outlineLevel="0" collapsed="false">
      <c r="A213" s="17"/>
      <c r="B213" s="18"/>
      <c r="C213" s="16"/>
      <c r="D213" s="16"/>
      <c r="E213" s="16"/>
      <c r="F213" s="16"/>
      <c r="G213" s="22" t="str">
        <f aca="false">IF(OR(A213="",C213=""),"",COUNTIFS($C$5:$C$504,C213,$A$5:$A$504,"&gt;"&amp;(A213-30),$A$5:$A$504,"&lt;="&amp;A213))</f>
        <v/>
      </c>
      <c r="H213" s="20" t="str">
        <f aca="false">IF(A213="","",IF(G213&gt;4,"Plafond dépassé (plus de 4 en 30 jours)",IF(OR(WEEKDAY(A213,2)&gt;5,AND(B213&lt;&gt;"",OR(B213&lt;TIME(10,0,0),AND(B213&gt;=TIME(13,0,0),B213&lt;TIME(14,0,0)),B213&gt;=TIME(20,0,0)))),"Hors horaires autorisés","")))</f>
        <v/>
      </c>
    </row>
    <row r="214" customFormat="false" ht="15" hidden="false" customHeight="false" outlineLevel="0" collapsed="false">
      <c r="A214" s="17"/>
      <c r="B214" s="18"/>
      <c r="C214" s="16"/>
      <c r="D214" s="16"/>
      <c r="E214" s="16"/>
      <c r="F214" s="16"/>
      <c r="G214" s="22" t="str">
        <f aca="false">IF(OR(A214="",C214=""),"",COUNTIFS($C$5:$C$504,C214,$A$5:$A$504,"&gt;"&amp;(A214-30),$A$5:$A$504,"&lt;="&amp;A214))</f>
        <v/>
      </c>
      <c r="H214" s="20" t="str">
        <f aca="false">IF(A214="","",IF(G214&gt;4,"Plafond dépassé (plus de 4 en 30 jours)",IF(OR(WEEKDAY(A214,2)&gt;5,AND(B214&lt;&gt;"",OR(B214&lt;TIME(10,0,0),AND(B214&gt;=TIME(13,0,0),B214&lt;TIME(14,0,0)),B214&gt;=TIME(20,0,0)))),"Hors horaires autorisés","")))</f>
        <v/>
      </c>
    </row>
    <row r="215" customFormat="false" ht="15" hidden="false" customHeight="false" outlineLevel="0" collapsed="false">
      <c r="A215" s="17"/>
      <c r="B215" s="18"/>
      <c r="C215" s="16"/>
      <c r="D215" s="16"/>
      <c r="E215" s="16"/>
      <c r="F215" s="16"/>
      <c r="G215" s="22" t="str">
        <f aca="false">IF(OR(A215="",C215=""),"",COUNTIFS($C$5:$C$504,C215,$A$5:$A$504,"&gt;"&amp;(A215-30),$A$5:$A$504,"&lt;="&amp;A215))</f>
        <v/>
      </c>
      <c r="H215" s="20" t="str">
        <f aca="false">IF(A215="","",IF(G215&gt;4,"Plafond dépassé (plus de 4 en 30 jours)",IF(OR(WEEKDAY(A215,2)&gt;5,AND(B215&lt;&gt;"",OR(B215&lt;TIME(10,0,0),AND(B215&gt;=TIME(13,0,0),B215&lt;TIME(14,0,0)),B215&gt;=TIME(20,0,0)))),"Hors horaires autorisés","")))</f>
        <v/>
      </c>
    </row>
    <row r="216" customFormat="false" ht="15" hidden="false" customHeight="false" outlineLevel="0" collapsed="false">
      <c r="A216" s="17"/>
      <c r="B216" s="18"/>
      <c r="C216" s="16"/>
      <c r="D216" s="16"/>
      <c r="E216" s="16"/>
      <c r="F216" s="16"/>
      <c r="G216" s="22" t="str">
        <f aca="false">IF(OR(A216="",C216=""),"",COUNTIFS($C$5:$C$504,C216,$A$5:$A$504,"&gt;"&amp;(A216-30),$A$5:$A$504,"&lt;="&amp;A216))</f>
        <v/>
      </c>
      <c r="H216" s="20" t="str">
        <f aca="false">IF(A216="","",IF(G216&gt;4,"Plafond dépassé (plus de 4 en 30 jours)",IF(OR(WEEKDAY(A216,2)&gt;5,AND(B216&lt;&gt;"",OR(B216&lt;TIME(10,0,0),AND(B216&gt;=TIME(13,0,0),B216&lt;TIME(14,0,0)),B216&gt;=TIME(20,0,0)))),"Hors horaires autorisés","")))</f>
        <v/>
      </c>
    </row>
    <row r="217" customFormat="false" ht="15" hidden="false" customHeight="false" outlineLevel="0" collapsed="false">
      <c r="A217" s="17"/>
      <c r="B217" s="18"/>
      <c r="C217" s="16"/>
      <c r="D217" s="16"/>
      <c r="E217" s="16"/>
      <c r="F217" s="16"/>
      <c r="G217" s="22" t="str">
        <f aca="false">IF(OR(A217="",C217=""),"",COUNTIFS($C$5:$C$504,C217,$A$5:$A$504,"&gt;"&amp;(A217-30),$A$5:$A$504,"&lt;="&amp;A217))</f>
        <v/>
      </c>
      <c r="H217" s="20" t="str">
        <f aca="false">IF(A217="","",IF(G217&gt;4,"Plafond dépassé (plus de 4 en 30 jours)",IF(OR(WEEKDAY(A217,2)&gt;5,AND(B217&lt;&gt;"",OR(B217&lt;TIME(10,0,0),AND(B217&gt;=TIME(13,0,0),B217&lt;TIME(14,0,0)),B217&gt;=TIME(20,0,0)))),"Hors horaires autorisés","")))</f>
        <v/>
      </c>
    </row>
    <row r="218" customFormat="false" ht="15" hidden="false" customHeight="false" outlineLevel="0" collapsed="false">
      <c r="A218" s="17"/>
      <c r="B218" s="18"/>
      <c r="C218" s="16"/>
      <c r="D218" s="16"/>
      <c r="E218" s="16"/>
      <c r="F218" s="16"/>
      <c r="G218" s="22" t="str">
        <f aca="false">IF(OR(A218="",C218=""),"",COUNTIFS($C$5:$C$504,C218,$A$5:$A$504,"&gt;"&amp;(A218-30),$A$5:$A$504,"&lt;="&amp;A218))</f>
        <v/>
      </c>
      <c r="H218" s="20" t="str">
        <f aca="false">IF(A218="","",IF(G218&gt;4,"Plafond dépassé (plus de 4 en 30 jours)",IF(OR(WEEKDAY(A218,2)&gt;5,AND(B218&lt;&gt;"",OR(B218&lt;TIME(10,0,0),AND(B218&gt;=TIME(13,0,0),B218&lt;TIME(14,0,0)),B218&gt;=TIME(20,0,0)))),"Hors horaires autorisés","")))</f>
        <v/>
      </c>
    </row>
    <row r="219" customFormat="false" ht="15" hidden="false" customHeight="false" outlineLevel="0" collapsed="false">
      <c r="A219" s="17"/>
      <c r="B219" s="18"/>
      <c r="C219" s="16"/>
      <c r="D219" s="16"/>
      <c r="E219" s="16"/>
      <c r="F219" s="16"/>
      <c r="G219" s="22" t="str">
        <f aca="false">IF(OR(A219="",C219=""),"",COUNTIFS($C$5:$C$504,C219,$A$5:$A$504,"&gt;"&amp;(A219-30),$A$5:$A$504,"&lt;="&amp;A219))</f>
        <v/>
      </c>
      <c r="H219" s="20" t="str">
        <f aca="false">IF(A219="","",IF(G219&gt;4,"Plafond dépassé (plus de 4 en 30 jours)",IF(OR(WEEKDAY(A219,2)&gt;5,AND(B219&lt;&gt;"",OR(B219&lt;TIME(10,0,0),AND(B219&gt;=TIME(13,0,0),B219&lt;TIME(14,0,0)),B219&gt;=TIME(20,0,0)))),"Hors horaires autorisés","")))</f>
        <v/>
      </c>
    </row>
    <row r="220" customFormat="false" ht="15" hidden="false" customHeight="false" outlineLevel="0" collapsed="false">
      <c r="A220" s="17"/>
      <c r="B220" s="18"/>
      <c r="C220" s="16"/>
      <c r="D220" s="16"/>
      <c r="E220" s="16"/>
      <c r="F220" s="16"/>
      <c r="G220" s="22" t="str">
        <f aca="false">IF(OR(A220="",C220=""),"",COUNTIFS($C$5:$C$504,C220,$A$5:$A$504,"&gt;"&amp;(A220-30),$A$5:$A$504,"&lt;="&amp;A220))</f>
        <v/>
      </c>
      <c r="H220" s="20" t="str">
        <f aca="false">IF(A220="","",IF(G220&gt;4,"Plafond dépassé (plus de 4 en 30 jours)",IF(OR(WEEKDAY(A220,2)&gt;5,AND(B220&lt;&gt;"",OR(B220&lt;TIME(10,0,0),AND(B220&gt;=TIME(13,0,0),B220&lt;TIME(14,0,0)),B220&gt;=TIME(20,0,0)))),"Hors horaires autorisés","")))</f>
        <v/>
      </c>
    </row>
    <row r="221" customFormat="false" ht="15" hidden="false" customHeight="false" outlineLevel="0" collapsed="false">
      <c r="A221" s="17"/>
      <c r="B221" s="18"/>
      <c r="C221" s="16"/>
      <c r="D221" s="16"/>
      <c r="E221" s="16"/>
      <c r="F221" s="16"/>
      <c r="G221" s="22" t="str">
        <f aca="false">IF(OR(A221="",C221=""),"",COUNTIFS($C$5:$C$504,C221,$A$5:$A$504,"&gt;"&amp;(A221-30),$A$5:$A$504,"&lt;="&amp;A221))</f>
        <v/>
      </c>
      <c r="H221" s="20" t="str">
        <f aca="false">IF(A221="","",IF(G221&gt;4,"Plafond dépassé (plus de 4 en 30 jours)",IF(OR(WEEKDAY(A221,2)&gt;5,AND(B221&lt;&gt;"",OR(B221&lt;TIME(10,0,0),AND(B221&gt;=TIME(13,0,0),B221&lt;TIME(14,0,0)),B221&gt;=TIME(20,0,0)))),"Hors horaires autorisés","")))</f>
        <v/>
      </c>
    </row>
    <row r="222" customFormat="false" ht="15" hidden="false" customHeight="false" outlineLevel="0" collapsed="false">
      <c r="A222" s="17"/>
      <c r="B222" s="18"/>
      <c r="C222" s="16"/>
      <c r="D222" s="16"/>
      <c r="E222" s="16"/>
      <c r="F222" s="16"/>
      <c r="G222" s="22" t="str">
        <f aca="false">IF(OR(A222="",C222=""),"",COUNTIFS($C$5:$C$504,C222,$A$5:$A$504,"&gt;"&amp;(A222-30),$A$5:$A$504,"&lt;="&amp;A222))</f>
        <v/>
      </c>
      <c r="H222" s="20" t="str">
        <f aca="false">IF(A222="","",IF(G222&gt;4,"Plafond dépassé (plus de 4 en 30 jours)",IF(OR(WEEKDAY(A222,2)&gt;5,AND(B222&lt;&gt;"",OR(B222&lt;TIME(10,0,0),AND(B222&gt;=TIME(13,0,0),B222&lt;TIME(14,0,0)),B222&gt;=TIME(20,0,0)))),"Hors horaires autorisés","")))</f>
        <v/>
      </c>
    </row>
    <row r="223" customFormat="false" ht="15" hidden="false" customHeight="false" outlineLevel="0" collapsed="false">
      <c r="A223" s="17"/>
      <c r="B223" s="18"/>
      <c r="C223" s="16"/>
      <c r="D223" s="16"/>
      <c r="E223" s="16"/>
      <c r="F223" s="16"/>
      <c r="G223" s="22" t="str">
        <f aca="false">IF(OR(A223="",C223=""),"",COUNTIFS($C$5:$C$504,C223,$A$5:$A$504,"&gt;"&amp;(A223-30),$A$5:$A$504,"&lt;="&amp;A223))</f>
        <v/>
      </c>
      <c r="H223" s="20" t="str">
        <f aca="false">IF(A223="","",IF(G223&gt;4,"Plafond dépassé (plus de 4 en 30 jours)",IF(OR(WEEKDAY(A223,2)&gt;5,AND(B223&lt;&gt;"",OR(B223&lt;TIME(10,0,0),AND(B223&gt;=TIME(13,0,0),B223&lt;TIME(14,0,0)),B223&gt;=TIME(20,0,0)))),"Hors horaires autorisés","")))</f>
        <v/>
      </c>
    </row>
    <row r="224" customFormat="false" ht="15" hidden="false" customHeight="false" outlineLevel="0" collapsed="false">
      <c r="A224" s="17"/>
      <c r="B224" s="18"/>
      <c r="C224" s="16"/>
      <c r="D224" s="16"/>
      <c r="E224" s="16"/>
      <c r="F224" s="16"/>
      <c r="G224" s="22" t="str">
        <f aca="false">IF(OR(A224="",C224=""),"",COUNTIFS($C$5:$C$504,C224,$A$5:$A$504,"&gt;"&amp;(A224-30),$A$5:$A$504,"&lt;="&amp;A224))</f>
        <v/>
      </c>
      <c r="H224" s="20" t="str">
        <f aca="false">IF(A224="","",IF(G224&gt;4,"Plafond dépassé (plus de 4 en 30 jours)",IF(OR(WEEKDAY(A224,2)&gt;5,AND(B224&lt;&gt;"",OR(B224&lt;TIME(10,0,0),AND(B224&gt;=TIME(13,0,0),B224&lt;TIME(14,0,0)),B224&gt;=TIME(20,0,0)))),"Hors horaires autorisés","")))</f>
        <v/>
      </c>
    </row>
    <row r="225" customFormat="false" ht="15" hidden="false" customHeight="false" outlineLevel="0" collapsed="false">
      <c r="A225" s="17"/>
      <c r="B225" s="18"/>
      <c r="C225" s="16"/>
      <c r="D225" s="16"/>
      <c r="E225" s="16"/>
      <c r="F225" s="16"/>
      <c r="G225" s="22" t="str">
        <f aca="false">IF(OR(A225="",C225=""),"",COUNTIFS($C$5:$C$504,C225,$A$5:$A$504,"&gt;"&amp;(A225-30),$A$5:$A$504,"&lt;="&amp;A225))</f>
        <v/>
      </c>
      <c r="H225" s="20" t="str">
        <f aca="false">IF(A225="","",IF(G225&gt;4,"Plafond dépassé (plus de 4 en 30 jours)",IF(OR(WEEKDAY(A225,2)&gt;5,AND(B225&lt;&gt;"",OR(B225&lt;TIME(10,0,0),AND(B225&gt;=TIME(13,0,0),B225&lt;TIME(14,0,0)),B225&gt;=TIME(20,0,0)))),"Hors horaires autorisés","")))</f>
        <v/>
      </c>
    </row>
    <row r="226" customFormat="false" ht="15" hidden="false" customHeight="false" outlineLevel="0" collapsed="false">
      <c r="A226" s="17"/>
      <c r="B226" s="18"/>
      <c r="C226" s="16"/>
      <c r="D226" s="16"/>
      <c r="E226" s="16"/>
      <c r="F226" s="16"/>
      <c r="G226" s="22" t="str">
        <f aca="false">IF(OR(A226="",C226=""),"",COUNTIFS($C$5:$C$504,C226,$A$5:$A$504,"&gt;"&amp;(A226-30),$A$5:$A$504,"&lt;="&amp;A226))</f>
        <v/>
      </c>
      <c r="H226" s="20" t="str">
        <f aca="false">IF(A226="","",IF(G226&gt;4,"Plafond dépassé (plus de 4 en 30 jours)",IF(OR(WEEKDAY(A226,2)&gt;5,AND(B226&lt;&gt;"",OR(B226&lt;TIME(10,0,0),AND(B226&gt;=TIME(13,0,0),B226&lt;TIME(14,0,0)),B226&gt;=TIME(20,0,0)))),"Hors horaires autorisés","")))</f>
        <v/>
      </c>
    </row>
    <row r="227" customFormat="false" ht="15" hidden="false" customHeight="false" outlineLevel="0" collapsed="false">
      <c r="A227" s="17"/>
      <c r="B227" s="18"/>
      <c r="C227" s="16"/>
      <c r="D227" s="16"/>
      <c r="E227" s="16"/>
      <c r="F227" s="16"/>
      <c r="G227" s="22" t="str">
        <f aca="false">IF(OR(A227="",C227=""),"",COUNTIFS($C$5:$C$504,C227,$A$5:$A$504,"&gt;"&amp;(A227-30),$A$5:$A$504,"&lt;="&amp;A227))</f>
        <v/>
      </c>
      <c r="H227" s="20" t="str">
        <f aca="false">IF(A227="","",IF(G227&gt;4,"Plafond dépassé (plus de 4 en 30 jours)",IF(OR(WEEKDAY(A227,2)&gt;5,AND(B227&lt;&gt;"",OR(B227&lt;TIME(10,0,0),AND(B227&gt;=TIME(13,0,0),B227&lt;TIME(14,0,0)),B227&gt;=TIME(20,0,0)))),"Hors horaires autorisés","")))</f>
        <v/>
      </c>
    </row>
    <row r="228" customFormat="false" ht="15" hidden="false" customHeight="false" outlineLevel="0" collapsed="false">
      <c r="A228" s="17"/>
      <c r="B228" s="18"/>
      <c r="C228" s="16"/>
      <c r="D228" s="16"/>
      <c r="E228" s="16"/>
      <c r="F228" s="16"/>
      <c r="G228" s="22" t="str">
        <f aca="false">IF(OR(A228="",C228=""),"",COUNTIFS($C$5:$C$504,C228,$A$5:$A$504,"&gt;"&amp;(A228-30),$A$5:$A$504,"&lt;="&amp;A228))</f>
        <v/>
      </c>
      <c r="H228" s="20" t="str">
        <f aca="false">IF(A228="","",IF(G228&gt;4,"Plafond dépassé (plus de 4 en 30 jours)",IF(OR(WEEKDAY(A228,2)&gt;5,AND(B228&lt;&gt;"",OR(B228&lt;TIME(10,0,0),AND(B228&gt;=TIME(13,0,0),B228&lt;TIME(14,0,0)),B228&gt;=TIME(20,0,0)))),"Hors horaires autorisés","")))</f>
        <v/>
      </c>
    </row>
    <row r="229" customFormat="false" ht="15" hidden="false" customHeight="false" outlineLevel="0" collapsed="false">
      <c r="A229" s="17"/>
      <c r="B229" s="18"/>
      <c r="C229" s="16"/>
      <c r="D229" s="16"/>
      <c r="E229" s="16"/>
      <c r="F229" s="16"/>
      <c r="G229" s="22" t="str">
        <f aca="false">IF(OR(A229="",C229=""),"",COUNTIFS($C$5:$C$504,C229,$A$5:$A$504,"&gt;"&amp;(A229-30),$A$5:$A$504,"&lt;="&amp;A229))</f>
        <v/>
      </c>
      <c r="H229" s="20" t="str">
        <f aca="false">IF(A229="","",IF(G229&gt;4,"Plafond dépassé (plus de 4 en 30 jours)",IF(OR(WEEKDAY(A229,2)&gt;5,AND(B229&lt;&gt;"",OR(B229&lt;TIME(10,0,0),AND(B229&gt;=TIME(13,0,0),B229&lt;TIME(14,0,0)),B229&gt;=TIME(20,0,0)))),"Hors horaires autorisés","")))</f>
        <v/>
      </c>
    </row>
    <row r="230" customFormat="false" ht="15" hidden="false" customHeight="false" outlineLevel="0" collapsed="false">
      <c r="A230" s="17"/>
      <c r="B230" s="18"/>
      <c r="C230" s="16"/>
      <c r="D230" s="16"/>
      <c r="E230" s="16"/>
      <c r="F230" s="16"/>
      <c r="G230" s="22" t="str">
        <f aca="false">IF(OR(A230="",C230=""),"",COUNTIFS($C$5:$C$504,C230,$A$5:$A$504,"&gt;"&amp;(A230-30),$A$5:$A$504,"&lt;="&amp;A230))</f>
        <v/>
      </c>
      <c r="H230" s="20" t="str">
        <f aca="false">IF(A230="","",IF(G230&gt;4,"Plafond dépassé (plus de 4 en 30 jours)",IF(OR(WEEKDAY(A230,2)&gt;5,AND(B230&lt;&gt;"",OR(B230&lt;TIME(10,0,0),AND(B230&gt;=TIME(13,0,0),B230&lt;TIME(14,0,0)),B230&gt;=TIME(20,0,0)))),"Hors horaires autorisés","")))</f>
        <v/>
      </c>
    </row>
    <row r="231" customFormat="false" ht="15" hidden="false" customHeight="false" outlineLevel="0" collapsed="false">
      <c r="A231" s="17"/>
      <c r="B231" s="18"/>
      <c r="C231" s="16"/>
      <c r="D231" s="16"/>
      <c r="E231" s="16"/>
      <c r="F231" s="16"/>
      <c r="G231" s="22" t="str">
        <f aca="false">IF(OR(A231="",C231=""),"",COUNTIFS($C$5:$C$504,C231,$A$5:$A$504,"&gt;"&amp;(A231-30),$A$5:$A$504,"&lt;="&amp;A231))</f>
        <v/>
      </c>
      <c r="H231" s="20" t="str">
        <f aca="false">IF(A231="","",IF(G231&gt;4,"Plafond dépassé (plus de 4 en 30 jours)",IF(OR(WEEKDAY(A231,2)&gt;5,AND(B231&lt;&gt;"",OR(B231&lt;TIME(10,0,0),AND(B231&gt;=TIME(13,0,0),B231&lt;TIME(14,0,0)),B231&gt;=TIME(20,0,0)))),"Hors horaires autorisés","")))</f>
        <v/>
      </c>
    </row>
    <row r="232" customFormat="false" ht="15" hidden="false" customHeight="false" outlineLevel="0" collapsed="false">
      <c r="A232" s="17"/>
      <c r="B232" s="18"/>
      <c r="C232" s="16"/>
      <c r="D232" s="16"/>
      <c r="E232" s="16"/>
      <c r="F232" s="16"/>
      <c r="G232" s="22" t="str">
        <f aca="false">IF(OR(A232="",C232=""),"",COUNTIFS($C$5:$C$504,C232,$A$5:$A$504,"&gt;"&amp;(A232-30),$A$5:$A$504,"&lt;="&amp;A232))</f>
        <v/>
      </c>
      <c r="H232" s="20" t="str">
        <f aca="false">IF(A232="","",IF(G232&gt;4,"Plafond dépassé (plus de 4 en 30 jours)",IF(OR(WEEKDAY(A232,2)&gt;5,AND(B232&lt;&gt;"",OR(B232&lt;TIME(10,0,0),AND(B232&gt;=TIME(13,0,0),B232&lt;TIME(14,0,0)),B232&gt;=TIME(20,0,0)))),"Hors horaires autorisés","")))</f>
        <v/>
      </c>
    </row>
    <row r="233" customFormat="false" ht="15" hidden="false" customHeight="false" outlineLevel="0" collapsed="false">
      <c r="A233" s="17"/>
      <c r="B233" s="18"/>
      <c r="C233" s="16"/>
      <c r="D233" s="16"/>
      <c r="E233" s="16"/>
      <c r="F233" s="16"/>
      <c r="G233" s="22" t="str">
        <f aca="false">IF(OR(A233="",C233=""),"",COUNTIFS($C$5:$C$504,C233,$A$5:$A$504,"&gt;"&amp;(A233-30),$A$5:$A$504,"&lt;="&amp;A233))</f>
        <v/>
      </c>
      <c r="H233" s="20" t="str">
        <f aca="false">IF(A233="","",IF(G233&gt;4,"Plafond dépassé (plus de 4 en 30 jours)",IF(OR(WEEKDAY(A233,2)&gt;5,AND(B233&lt;&gt;"",OR(B233&lt;TIME(10,0,0),AND(B233&gt;=TIME(13,0,0),B233&lt;TIME(14,0,0)),B233&gt;=TIME(20,0,0)))),"Hors horaires autorisés","")))</f>
        <v/>
      </c>
    </row>
    <row r="234" customFormat="false" ht="15" hidden="false" customHeight="false" outlineLevel="0" collapsed="false">
      <c r="A234" s="17"/>
      <c r="B234" s="18"/>
      <c r="C234" s="16"/>
      <c r="D234" s="16"/>
      <c r="E234" s="16"/>
      <c r="F234" s="16"/>
      <c r="G234" s="22" t="str">
        <f aca="false">IF(OR(A234="",C234=""),"",COUNTIFS($C$5:$C$504,C234,$A$5:$A$504,"&gt;"&amp;(A234-30),$A$5:$A$504,"&lt;="&amp;A234))</f>
        <v/>
      </c>
      <c r="H234" s="20" t="str">
        <f aca="false">IF(A234="","",IF(G234&gt;4,"Plafond dépassé (plus de 4 en 30 jours)",IF(OR(WEEKDAY(A234,2)&gt;5,AND(B234&lt;&gt;"",OR(B234&lt;TIME(10,0,0),AND(B234&gt;=TIME(13,0,0),B234&lt;TIME(14,0,0)),B234&gt;=TIME(20,0,0)))),"Hors horaires autorisés","")))</f>
        <v/>
      </c>
    </row>
    <row r="235" customFormat="false" ht="15" hidden="false" customHeight="false" outlineLevel="0" collapsed="false">
      <c r="A235" s="17"/>
      <c r="B235" s="18"/>
      <c r="C235" s="16"/>
      <c r="D235" s="16"/>
      <c r="E235" s="16"/>
      <c r="F235" s="16"/>
      <c r="G235" s="22" t="str">
        <f aca="false">IF(OR(A235="",C235=""),"",COUNTIFS($C$5:$C$504,C235,$A$5:$A$504,"&gt;"&amp;(A235-30),$A$5:$A$504,"&lt;="&amp;A235))</f>
        <v/>
      </c>
      <c r="H235" s="20" t="str">
        <f aca="false">IF(A235="","",IF(G235&gt;4,"Plafond dépassé (plus de 4 en 30 jours)",IF(OR(WEEKDAY(A235,2)&gt;5,AND(B235&lt;&gt;"",OR(B235&lt;TIME(10,0,0),AND(B235&gt;=TIME(13,0,0),B235&lt;TIME(14,0,0)),B235&gt;=TIME(20,0,0)))),"Hors horaires autorisés","")))</f>
        <v/>
      </c>
    </row>
    <row r="236" customFormat="false" ht="15" hidden="false" customHeight="false" outlineLevel="0" collapsed="false">
      <c r="A236" s="17"/>
      <c r="B236" s="18"/>
      <c r="C236" s="16"/>
      <c r="D236" s="16"/>
      <c r="E236" s="16"/>
      <c r="F236" s="16"/>
      <c r="G236" s="22" t="str">
        <f aca="false">IF(OR(A236="",C236=""),"",COUNTIFS($C$5:$C$504,C236,$A$5:$A$504,"&gt;"&amp;(A236-30),$A$5:$A$504,"&lt;="&amp;A236))</f>
        <v/>
      </c>
      <c r="H236" s="20" t="str">
        <f aca="false">IF(A236="","",IF(G236&gt;4,"Plafond dépassé (plus de 4 en 30 jours)",IF(OR(WEEKDAY(A236,2)&gt;5,AND(B236&lt;&gt;"",OR(B236&lt;TIME(10,0,0),AND(B236&gt;=TIME(13,0,0),B236&lt;TIME(14,0,0)),B236&gt;=TIME(20,0,0)))),"Hors horaires autorisés","")))</f>
        <v/>
      </c>
    </row>
    <row r="237" customFormat="false" ht="15" hidden="false" customHeight="false" outlineLevel="0" collapsed="false">
      <c r="A237" s="17"/>
      <c r="B237" s="18"/>
      <c r="C237" s="16"/>
      <c r="D237" s="16"/>
      <c r="E237" s="16"/>
      <c r="F237" s="16"/>
      <c r="G237" s="22" t="str">
        <f aca="false">IF(OR(A237="",C237=""),"",COUNTIFS($C$5:$C$504,C237,$A$5:$A$504,"&gt;"&amp;(A237-30),$A$5:$A$504,"&lt;="&amp;A237))</f>
        <v/>
      </c>
      <c r="H237" s="20" t="str">
        <f aca="false">IF(A237="","",IF(G237&gt;4,"Plafond dépassé (plus de 4 en 30 jours)",IF(OR(WEEKDAY(A237,2)&gt;5,AND(B237&lt;&gt;"",OR(B237&lt;TIME(10,0,0),AND(B237&gt;=TIME(13,0,0),B237&lt;TIME(14,0,0)),B237&gt;=TIME(20,0,0)))),"Hors horaires autorisés","")))</f>
        <v/>
      </c>
    </row>
    <row r="238" customFormat="false" ht="15" hidden="false" customHeight="false" outlineLevel="0" collapsed="false">
      <c r="A238" s="17"/>
      <c r="B238" s="18"/>
      <c r="C238" s="16"/>
      <c r="D238" s="16"/>
      <c r="E238" s="16"/>
      <c r="F238" s="16"/>
      <c r="G238" s="22" t="str">
        <f aca="false">IF(OR(A238="",C238=""),"",COUNTIFS($C$5:$C$504,C238,$A$5:$A$504,"&gt;"&amp;(A238-30),$A$5:$A$504,"&lt;="&amp;A238))</f>
        <v/>
      </c>
      <c r="H238" s="20" t="str">
        <f aca="false">IF(A238="","",IF(G238&gt;4,"Plafond dépassé (plus de 4 en 30 jours)",IF(OR(WEEKDAY(A238,2)&gt;5,AND(B238&lt;&gt;"",OR(B238&lt;TIME(10,0,0),AND(B238&gt;=TIME(13,0,0),B238&lt;TIME(14,0,0)),B238&gt;=TIME(20,0,0)))),"Hors horaires autorisés","")))</f>
        <v/>
      </c>
    </row>
    <row r="239" customFormat="false" ht="15" hidden="false" customHeight="false" outlineLevel="0" collapsed="false">
      <c r="A239" s="17"/>
      <c r="B239" s="18"/>
      <c r="C239" s="16"/>
      <c r="D239" s="16"/>
      <c r="E239" s="16"/>
      <c r="F239" s="16"/>
      <c r="G239" s="22" t="str">
        <f aca="false">IF(OR(A239="",C239=""),"",COUNTIFS($C$5:$C$504,C239,$A$5:$A$504,"&gt;"&amp;(A239-30),$A$5:$A$504,"&lt;="&amp;A239))</f>
        <v/>
      </c>
      <c r="H239" s="20" t="str">
        <f aca="false">IF(A239="","",IF(G239&gt;4,"Plafond dépassé (plus de 4 en 30 jours)",IF(OR(WEEKDAY(A239,2)&gt;5,AND(B239&lt;&gt;"",OR(B239&lt;TIME(10,0,0),AND(B239&gt;=TIME(13,0,0),B239&lt;TIME(14,0,0)),B239&gt;=TIME(20,0,0)))),"Hors horaires autorisés","")))</f>
        <v/>
      </c>
    </row>
    <row r="240" customFormat="false" ht="15" hidden="false" customHeight="false" outlineLevel="0" collapsed="false">
      <c r="A240" s="17"/>
      <c r="B240" s="18"/>
      <c r="C240" s="16"/>
      <c r="D240" s="16"/>
      <c r="E240" s="16"/>
      <c r="F240" s="16"/>
      <c r="G240" s="22" t="str">
        <f aca="false">IF(OR(A240="",C240=""),"",COUNTIFS($C$5:$C$504,C240,$A$5:$A$504,"&gt;"&amp;(A240-30),$A$5:$A$504,"&lt;="&amp;A240))</f>
        <v/>
      </c>
      <c r="H240" s="20" t="str">
        <f aca="false">IF(A240="","",IF(G240&gt;4,"Plafond dépassé (plus de 4 en 30 jours)",IF(OR(WEEKDAY(A240,2)&gt;5,AND(B240&lt;&gt;"",OR(B240&lt;TIME(10,0,0),AND(B240&gt;=TIME(13,0,0),B240&lt;TIME(14,0,0)),B240&gt;=TIME(20,0,0)))),"Hors horaires autorisés","")))</f>
        <v/>
      </c>
    </row>
    <row r="241" customFormat="false" ht="15" hidden="false" customHeight="false" outlineLevel="0" collapsed="false">
      <c r="A241" s="17"/>
      <c r="B241" s="18"/>
      <c r="C241" s="16"/>
      <c r="D241" s="16"/>
      <c r="E241" s="16"/>
      <c r="F241" s="16"/>
      <c r="G241" s="22" t="str">
        <f aca="false">IF(OR(A241="",C241=""),"",COUNTIFS($C$5:$C$504,C241,$A$5:$A$504,"&gt;"&amp;(A241-30),$A$5:$A$504,"&lt;="&amp;A241))</f>
        <v/>
      </c>
      <c r="H241" s="20" t="str">
        <f aca="false">IF(A241="","",IF(G241&gt;4,"Plafond dépassé (plus de 4 en 30 jours)",IF(OR(WEEKDAY(A241,2)&gt;5,AND(B241&lt;&gt;"",OR(B241&lt;TIME(10,0,0),AND(B241&gt;=TIME(13,0,0),B241&lt;TIME(14,0,0)),B241&gt;=TIME(20,0,0)))),"Hors horaires autorisés","")))</f>
        <v/>
      </c>
    </row>
    <row r="242" customFormat="false" ht="15" hidden="false" customHeight="false" outlineLevel="0" collapsed="false">
      <c r="A242" s="17"/>
      <c r="B242" s="18"/>
      <c r="C242" s="16"/>
      <c r="D242" s="16"/>
      <c r="E242" s="16"/>
      <c r="F242" s="16"/>
      <c r="G242" s="22" t="str">
        <f aca="false">IF(OR(A242="",C242=""),"",COUNTIFS($C$5:$C$504,C242,$A$5:$A$504,"&gt;"&amp;(A242-30),$A$5:$A$504,"&lt;="&amp;A242))</f>
        <v/>
      </c>
      <c r="H242" s="20" t="str">
        <f aca="false">IF(A242="","",IF(G242&gt;4,"Plafond dépassé (plus de 4 en 30 jours)",IF(OR(WEEKDAY(A242,2)&gt;5,AND(B242&lt;&gt;"",OR(B242&lt;TIME(10,0,0),AND(B242&gt;=TIME(13,0,0),B242&lt;TIME(14,0,0)),B242&gt;=TIME(20,0,0)))),"Hors horaires autorisés","")))</f>
        <v/>
      </c>
    </row>
    <row r="243" customFormat="false" ht="15" hidden="false" customHeight="false" outlineLevel="0" collapsed="false">
      <c r="A243" s="17"/>
      <c r="B243" s="18"/>
      <c r="C243" s="16"/>
      <c r="D243" s="16"/>
      <c r="E243" s="16"/>
      <c r="F243" s="16"/>
      <c r="G243" s="22" t="str">
        <f aca="false">IF(OR(A243="",C243=""),"",COUNTIFS($C$5:$C$504,C243,$A$5:$A$504,"&gt;"&amp;(A243-30),$A$5:$A$504,"&lt;="&amp;A243))</f>
        <v/>
      </c>
      <c r="H243" s="20" t="str">
        <f aca="false">IF(A243="","",IF(G243&gt;4,"Plafond dépassé (plus de 4 en 30 jours)",IF(OR(WEEKDAY(A243,2)&gt;5,AND(B243&lt;&gt;"",OR(B243&lt;TIME(10,0,0),AND(B243&gt;=TIME(13,0,0),B243&lt;TIME(14,0,0)),B243&gt;=TIME(20,0,0)))),"Hors horaires autorisés","")))</f>
        <v/>
      </c>
    </row>
    <row r="244" customFormat="false" ht="15" hidden="false" customHeight="false" outlineLevel="0" collapsed="false">
      <c r="A244" s="17"/>
      <c r="B244" s="18"/>
      <c r="C244" s="16"/>
      <c r="D244" s="16"/>
      <c r="E244" s="16"/>
      <c r="F244" s="16"/>
      <c r="G244" s="22" t="str">
        <f aca="false">IF(OR(A244="",C244=""),"",COUNTIFS($C$5:$C$504,C244,$A$5:$A$504,"&gt;"&amp;(A244-30),$A$5:$A$504,"&lt;="&amp;A244))</f>
        <v/>
      </c>
      <c r="H244" s="20" t="str">
        <f aca="false">IF(A244="","",IF(G244&gt;4,"Plafond dépassé (plus de 4 en 30 jours)",IF(OR(WEEKDAY(A244,2)&gt;5,AND(B244&lt;&gt;"",OR(B244&lt;TIME(10,0,0),AND(B244&gt;=TIME(13,0,0),B244&lt;TIME(14,0,0)),B244&gt;=TIME(20,0,0)))),"Hors horaires autorisés","")))</f>
        <v/>
      </c>
    </row>
    <row r="245" customFormat="false" ht="15" hidden="false" customHeight="false" outlineLevel="0" collapsed="false">
      <c r="A245" s="17"/>
      <c r="B245" s="18"/>
      <c r="C245" s="16"/>
      <c r="D245" s="16"/>
      <c r="E245" s="16"/>
      <c r="F245" s="16"/>
      <c r="G245" s="22" t="str">
        <f aca="false">IF(OR(A245="",C245=""),"",COUNTIFS($C$5:$C$504,C245,$A$5:$A$504,"&gt;"&amp;(A245-30),$A$5:$A$504,"&lt;="&amp;A245))</f>
        <v/>
      </c>
      <c r="H245" s="20" t="str">
        <f aca="false">IF(A245="","",IF(G245&gt;4,"Plafond dépassé (plus de 4 en 30 jours)",IF(OR(WEEKDAY(A245,2)&gt;5,AND(B245&lt;&gt;"",OR(B245&lt;TIME(10,0,0),AND(B245&gt;=TIME(13,0,0),B245&lt;TIME(14,0,0)),B245&gt;=TIME(20,0,0)))),"Hors horaires autorisés","")))</f>
        <v/>
      </c>
    </row>
    <row r="246" customFormat="false" ht="15" hidden="false" customHeight="false" outlineLevel="0" collapsed="false">
      <c r="A246" s="17"/>
      <c r="B246" s="18"/>
      <c r="C246" s="16"/>
      <c r="D246" s="16"/>
      <c r="E246" s="16"/>
      <c r="F246" s="16"/>
      <c r="G246" s="22" t="str">
        <f aca="false">IF(OR(A246="",C246=""),"",COUNTIFS($C$5:$C$504,C246,$A$5:$A$504,"&gt;"&amp;(A246-30),$A$5:$A$504,"&lt;="&amp;A246))</f>
        <v/>
      </c>
      <c r="H246" s="20" t="str">
        <f aca="false">IF(A246="","",IF(G246&gt;4,"Plafond dépassé (plus de 4 en 30 jours)",IF(OR(WEEKDAY(A246,2)&gt;5,AND(B246&lt;&gt;"",OR(B246&lt;TIME(10,0,0),AND(B246&gt;=TIME(13,0,0),B246&lt;TIME(14,0,0)),B246&gt;=TIME(20,0,0)))),"Hors horaires autorisés","")))</f>
        <v/>
      </c>
    </row>
    <row r="247" customFormat="false" ht="15" hidden="false" customHeight="false" outlineLevel="0" collapsed="false">
      <c r="A247" s="17"/>
      <c r="B247" s="18"/>
      <c r="C247" s="16"/>
      <c r="D247" s="16"/>
      <c r="E247" s="16"/>
      <c r="F247" s="16"/>
      <c r="G247" s="22" t="str">
        <f aca="false">IF(OR(A247="",C247=""),"",COUNTIFS($C$5:$C$504,C247,$A$5:$A$504,"&gt;"&amp;(A247-30),$A$5:$A$504,"&lt;="&amp;A247))</f>
        <v/>
      </c>
      <c r="H247" s="20" t="str">
        <f aca="false">IF(A247="","",IF(G247&gt;4,"Plafond dépassé (plus de 4 en 30 jours)",IF(OR(WEEKDAY(A247,2)&gt;5,AND(B247&lt;&gt;"",OR(B247&lt;TIME(10,0,0),AND(B247&gt;=TIME(13,0,0),B247&lt;TIME(14,0,0)),B247&gt;=TIME(20,0,0)))),"Hors horaires autorisés","")))</f>
        <v/>
      </c>
    </row>
    <row r="248" customFormat="false" ht="15" hidden="false" customHeight="false" outlineLevel="0" collapsed="false">
      <c r="A248" s="17"/>
      <c r="B248" s="18"/>
      <c r="C248" s="16"/>
      <c r="D248" s="16"/>
      <c r="E248" s="16"/>
      <c r="F248" s="16"/>
      <c r="G248" s="22" t="str">
        <f aca="false">IF(OR(A248="",C248=""),"",COUNTIFS($C$5:$C$504,C248,$A$5:$A$504,"&gt;"&amp;(A248-30),$A$5:$A$504,"&lt;="&amp;A248))</f>
        <v/>
      </c>
      <c r="H248" s="20" t="str">
        <f aca="false">IF(A248="","",IF(G248&gt;4,"Plafond dépassé (plus de 4 en 30 jours)",IF(OR(WEEKDAY(A248,2)&gt;5,AND(B248&lt;&gt;"",OR(B248&lt;TIME(10,0,0),AND(B248&gt;=TIME(13,0,0),B248&lt;TIME(14,0,0)),B248&gt;=TIME(20,0,0)))),"Hors horaires autorisés","")))</f>
        <v/>
      </c>
    </row>
    <row r="249" customFormat="false" ht="15" hidden="false" customHeight="false" outlineLevel="0" collapsed="false">
      <c r="A249" s="17"/>
      <c r="B249" s="18"/>
      <c r="C249" s="16"/>
      <c r="D249" s="16"/>
      <c r="E249" s="16"/>
      <c r="F249" s="16"/>
      <c r="G249" s="22" t="str">
        <f aca="false">IF(OR(A249="",C249=""),"",COUNTIFS($C$5:$C$504,C249,$A$5:$A$504,"&gt;"&amp;(A249-30),$A$5:$A$504,"&lt;="&amp;A249))</f>
        <v/>
      </c>
      <c r="H249" s="20" t="str">
        <f aca="false">IF(A249="","",IF(G249&gt;4,"Plafond dépassé (plus de 4 en 30 jours)",IF(OR(WEEKDAY(A249,2)&gt;5,AND(B249&lt;&gt;"",OR(B249&lt;TIME(10,0,0),AND(B249&gt;=TIME(13,0,0),B249&lt;TIME(14,0,0)),B249&gt;=TIME(20,0,0)))),"Hors horaires autorisés","")))</f>
        <v/>
      </c>
    </row>
    <row r="250" customFormat="false" ht="15" hidden="false" customHeight="false" outlineLevel="0" collapsed="false">
      <c r="A250" s="17"/>
      <c r="B250" s="18"/>
      <c r="C250" s="16"/>
      <c r="D250" s="16"/>
      <c r="E250" s="16"/>
      <c r="F250" s="16"/>
      <c r="G250" s="22" t="str">
        <f aca="false">IF(OR(A250="",C250=""),"",COUNTIFS($C$5:$C$504,C250,$A$5:$A$504,"&gt;"&amp;(A250-30),$A$5:$A$504,"&lt;="&amp;A250))</f>
        <v/>
      </c>
      <c r="H250" s="20" t="str">
        <f aca="false">IF(A250="","",IF(G250&gt;4,"Plafond dépassé (plus de 4 en 30 jours)",IF(OR(WEEKDAY(A250,2)&gt;5,AND(B250&lt;&gt;"",OR(B250&lt;TIME(10,0,0),AND(B250&gt;=TIME(13,0,0),B250&lt;TIME(14,0,0)),B250&gt;=TIME(20,0,0)))),"Hors horaires autorisés","")))</f>
        <v/>
      </c>
    </row>
    <row r="251" customFormat="false" ht="15" hidden="false" customHeight="false" outlineLevel="0" collapsed="false">
      <c r="A251" s="17"/>
      <c r="B251" s="18"/>
      <c r="C251" s="16"/>
      <c r="D251" s="16"/>
      <c r="E251" s="16"/>
      <c r="F251" s="16"/>
      <c r="G251" s="22" t="str">
        <f aca="false">IF(OR(A251="",C251=""),"",COUNTIFS($C$5:$C$504,C251,$A$5:$A$504,"&gt;"&amp;(A251-30),$A$5:$A$504,"&lt;="&amp;A251))</f>
        <v/>
      </c>
      <c r="H251" s="20" t="str">
        <f aca="false">IF(A251="","",IF(G251&gt;4,"Plafond dépassé (plus de 4 en 30 jours)",IF(OR(WEEKDAY(A251,2)&gt;5,AND(B251&lt;&gt;"",OR(B251&lt;TIME(10,0,0),AND(B251&gt;=TIME(13,0,0),B251&lt;TIME(14,0,0)),B251&gt;=TIME(20,0,0)))),"Hors horaires autorisés","")))</f>
        <v/>
      </c>
    </row>
    <row r="252" customFormat="false" ht="15" hidden="false" customHeight="false" outlineLevel="0" collapsed="false">
      <c r="A252" s="17"/>
      <c r="B252" s="18"/>
      <c r="C252" s="16"/>
      <c r="D252" s="16"/>
      <c r="E252" s="16"/>
      <c r="F252" s="16"/>
      <c r="G252" s="22" t="str">
        <f aca="false">IF(OR(A252="",C252=""),"",COUNTIFS($C$5:$C$504,C252,$A$5:$A$504,"&gt;"&amp;(A252-30),$A$5:$A$504,"&lt;="&amp;A252))</f>
        <v/>
      </c>
      <c r="H252" s="20" t="str">
        <f aca="false">IF(A252="","",IF(G252&gt;4,"Plafond dépassé (plus de 4 en 30 jours)",IF(OR(WEEKDAY(A252,2)&gt;5,AND(B252&lt;&gt;"",OR(B252&lt;TIME(10,0,0),AND(B252&gt;=TIME(13,0,0),B252&lt;TIME(14,0,0)),B252&gt;=TIME(20,0,0)))),"Hors horaires autorisés","")))</f>
        <v/>
      </c>
    </row>
    <row r="253" customFormat="false" ht="15" hidden="false" customHeight="false" outlineLevel="0" collapsed="false">
      <c r="A253" s="17"/>
      <c r="B253" s="18"/>
      <c r="C253" s="16"/>
      <c r="D253" s="16"/>
      <c r="E253" s="16"/>
      <c r="F253" s="16"/>
      <c r="G253" s="22" t="str">
        <f aca="false">IF(OR(A253="",C253=""),"",COUNTIFS($C$5:$C$504,C253,$A$5:$A$504,"&gt;"&amp;(A253-30),$A$5:$A$504,"&lt;="&amp;A253))</f>
        <v/>
      </c>
      <c r="H253" s="20" t="str">
        <f aca="false">IF(A253="","",IF(G253&gt;4,"Plafond dépassé (plus de 4 en 30 jours)",IF(OR(WEEKDAY(A253,2)&gt;5,AND(B253&lt;&gt;"",OR(B253&lt;TIME(10,0,0),AND(B253&gt;=TIME(13,0,0),B253&lt;TIME(14,0,0)),B253&gt;=TIME(20,0,0)))),"Hors horaires autorisés","")))</f>
        <v/>
      </c>
    </row>
    <row r="254" customFormat="false" ht="15" hidden="false" customHeight="false" outlineLevel="0" collapsed="false">
      <c r="A254" s="17"/>
      <c r="B254" s="18"/>
      <c r="C254" s="16"/>
      <c r="D254" s="16"/>
      <c r="E254" s="16"/>
      <c r="F254" s="16"/>
      <c r="G254" s="22" t="str">
        <f aca="false">IF(OR(A254="",C254=""),"",COUNTIFS($C$5:$C$504,C254,$A$5:$A$504,"&gt;"&amp;(A254-30),$A$5:$A$504,"&lt;="&amp;A254))</f>
        <v/>
      </c>
      <c r="H254" s="20" t="str">
        <f aca="false">IF(A254="","",IF(G254&gt;4,"Plafond dépassé (plus de 4 en 30 jours)",IF(OR(WEEKDAY(A254,2)&gt;5,AND(B254&lt;&gt;"",OR(B254&lt;TIME(10,0,0),AND(B254&gt;=TIME(13,0,0),B254&lt;TIME(14,0,0)),B254&gt;=TIME(20,0,0)))),"Hors horaires autorisés","")))</f>
        <v/>
      </c>
    </row>
    <row r="255" customFormat="false" ht="15" hidden="false" customHeight="false" outlineLevel="0" collapsed="false">
      <c r="A255" s="17"/>
      <c r="B255" s="18"/>
      <c r="C255" s="16"/>
      <c r="D255" s="16"/>
      <c r="E255" s="16"/>
      <c r="F255" s="16"/>
      <c r="G255" s="22" t="str">
        <f aca="false">IF(OR(A255="",C255=""),"",COUNTIFS($C$5:$C$504,C255,$A$5:$A$504,"&gt;"&amp;(A255-30),$A$5:$A$504,"&lt;="&amp;A255))</f>
        <v/>
      </c>
      <c r="H255" s="20" t="str">
        <f aca="false">IF(A255="","",IF(G255&gt;4,"Plafond dépassé (plus de 4 en 30 jours)",IF(OR(WEEKDAY(A255,2)&gt;5,AND(B255&lt;&gt;"",OR(B255&lt;TIME(10,0,0),AND(B255&gt;=TIME(13,0,0),B255&lt;TIME(14,0,0)),B255&gt;=TIME(20,0,0)))),"Hors horaires autorisés","")))</f>
        <v/>
      </c>
    </row>
    <row r="256" customFormat="false" ht="15" hidden="false" customHeight="false" outlineLevel="0" collapsed="false">
      <c r="A256" s="17"/>
      <c r="B256" s="18"/>
      <c r="C256" s="16"/>
      <c r="D256" s="16"/>
      <c r="E256" s="16"/>
      <c r="F256" s="16"/>
      <c r="G256" s="22" t="str">
        <f aca="false">IF(OR(A256="",C256=""),"",COUNTIFS($C$5:$C$504,C256,$A$5:$A$504,"&gt;"&amp;(A256-30),$A$5:$A$504,"&lt;="&amp;A256))</f>
        <v/>
      </c>
      <c r="H256" s="20" t="str">
        <f aca="false">IF(A256="","",IF(G256&gt;4,"Plafond dépassé (plus de 4 en 30 jours)",IF(OR(WEEKDAY(A256,2)&gt;5,AND(B256&lt;&gt;"",OR(B256&lt;TIME(10,0,0),AND(B256&gt;=TIME(13,0,0),B256&lt;TIME(14,0,0)),B256&gt;=TIME(20,0,0)))),"Hors horaires autorisés","")))</f>
        <v/>
      </c>
    </row>
    <row r="257" customFormat="false" ht="15" hidden="false" customHeight="false" outlineLevel="0" collapsed="false">
      <c r="A257" s="17"/>
      <c r="B257" s="18"/>
      <c r="C257" s="16"/>
      <c r="D257" s="16"/>
      <c r="E257" s="16"/>
      <c r="F257" s="16"/>
      <c r="G257" s="22" t="str">
        <f aca="false">IF(OR(A257="",C257=""),"",COUNTIFS($C$5:$C$504,C257,$A$5:$A$504,"&gt;"&amp;(A257-30),$A$5:$A$504,"&lt;="&amp;A257))</f>
        <v/>
      </c>
      <c r="H257" s="20" t="str">
        <f aca="false">IF(A257="","",IF(G257&gt;4,"Plafond dépassé (plus de 4 en 30 jours)",IF(OR(WEEKDAY(A257,2)&gt;5,AND(B257&lt;&gt;"",OR(B257&lt;TIME(10,0,0),AND(B257&gt;=TIME(13,0,0),B257&lt;TIME(14,0,0)),B257&gt;=TIME(20,0,0)))),"Hors horaires autorisés","")))</f>
        <v/>
      </c>
    </row>
    <row r="258" customFormat="false" ht="15" hidden="false" customHeight="false" outlineLevel="0" collapsed="false">
      <c r="A258" s="17"/>
      <c r="B258" s="18"/>
      <c r="C258" s="16"/>
      <c r="D258" s="16"/>
      <c r="E258" s="16"/>
      <c r="F258" s="16"/>
      <c r="G258" s="22" t="str">
        <f aca="false">IF(OR(A258="",C258=""),"",COUNTIFS($C$5:$C$504,C258,$A$5:$A$504,"&gt;"&amp;(A258-30),$A$5:$A$504,"&lt;="&amp;A258))</f>
        <v/>
      </c>
      <c r="H258" s="20" t="str">
        <f aca="false">IF(A258="","",IF(G258&gt;4,"Plafond dépassé (plus de 4 en 30 jours)",IF(OR(WEEKDAY(A258,2)&gt;5,AND(B258&lt;&gt;"",OR(B258&lt;TIME(10,0,0),AND(B258&gt;=TIME(13,0,0),B258&lt;TIME(14,0,0)),B258&gt;=TIME(20,0,0)))),"Hors horaires autorisés","")))</f>
        <v/>
      </c>
    </row>
    <row r="259" customFormat="false" ht="15" hidden="false" customHeight="false" outlineLevel="0" collapsed="false">
      <c r="A259" s="17"/>
      <c r="B259" s="18"/>
      <c r="C259" s="16"/>
      <c r="D259" s="16"/>
      <c r="E259" s="16"/>
      <c r="F259" s="16"/>
      <c r="G259" s="22" t="str">
        <f aca="false">IF(OR(A259="",C259=""),"",COUNTIFS($C$5:$C$504,C259,$A$5:$A$504,"&gt;"&amp;(A259-30),$A$5:$A$504,"&lt;="&amp;A259))</f>
        <v/>
      </c>
      <c r="H259" s="20" t="str">
        <f aca="false">IF(A259="","",IF(G259&gt;4,"Plafond dépassé (plus de 4 en 30 jours)",IF(OR(WEEKDAY(A259,2)&gt;5,AND(B259&lt;&gt;"",OR(B259&lt;TIME(10,0,0),AND(B259&gt;=TIME(13,0,0),B259&lt;TIME(14,0,0)),B259&gt;=TIME(20,0,0)))),"Hors horaires autorisés","")))</f>
        <v/>
      </c>
    </row>
    <row r="260" customFormat="false" ht="15" hidden="false" customHeight="false" outlineLevel="0" collapsed="false">
      <c r="A260" s="17"/>
      <c r="B260" s="18"/>
      <c r="C260" s="16"/>
      <c r="D260" s="16"/>
      <c r="E260" s="16"/>
      <c r="F260" s="16"/>
      <c r="G260" s="22" t="str">
        <f aca="false">IF(OR(A260="",C260=""),"",COUNTIFS($C$5:$C$504,C260,$A$5:$A$504,"&gt;"&amp;(A260-30),$A$5:$A$504,"&lt;="&amp;A260))</f>
        <v/>
      </c>
      <c r="H260" s="20" t="str">
        <f aca="false">IF(A260="","",IF(G260&gt;4,"Plafond dépassé (plus de 4 en 30 jours)",IF(OR(WEEKDAY(A260,2)&gt;5,AND(B260&lt;&gt;"",OR(B260&lt;TIME(10,0,0),AND(B260&gt;=TIME(13,0,0),B260&lt;TIME(14,0,0)),B260&gt;=TIME(20,0,0)))),"Hors horaires autorisés","")))</f>
        <v/>
      </c>
    </row>
    <row r="261" customFormat="false" ht="15" hidden="false" customHeight="false" outlineLevel="0" collapsed="false">
      <c r="A261" s="17"/>
      <c r="B261" s="18"/>
      <c r="C261" s="16"/>
      <c r="D261" s="16"/>
      <c r="E261" s="16"/>
      <c r="F261" s="16"/>
      <c r="G261" s="22" t="str">
        <f aca="false">IF(OR(A261="",C261=""),"",COUNTIFS($C$5:$C$504,C261,$A$5:$A$504,"&gt;"&amp;(A261-30),$A$5:$A$504,"&lt;="&amp;A261))</f>
        <v/>
      </c>
      <c r="H261" s="20" t="str">
        <f aca="false">IF(A261="","",IF(G261&gt;4,"Plafond dépassé (plus de 4 en 30 jours)",IF(OR(WEEKDAY(A261,2)&gt;5,AND(B261&lt;&gt;"",OR(B261&lt;TIME(10,0,0),AND(B261&gt;=TIME(13,0,0),B261&lt;TIME(14,0,0)),B261&gt;=TIME(20,0,0)))),"Hors horaires autorisés","")))</f>
        <v/>
      </c>
    </row>
    <row r="262" customFormat="false" ht="15" hidden="false" customHeight="false" outlineLevel="0" collapsed="false">
      <c r="A262" s="17"/>
      <c r="B262" s="18"/>
      <c r="C262" s="16"/>
      <c r="D262" s="16"/>
      <c r="E262" s="16"/>
      <c r="F262" s="16"/>
      <c r="G262" s="22" t="str">
        <f aca="false">IF(OR(A262="",C262=""),"",COUNTIFS($C$5:$C$504,C262,$A$5:$A$504,"&gt;"&amp;(A262-30),$A$5:$A$504,"&lt;="&amp;A262))</f>
        <v/>
      </c>
      <c r="H262" s="20" t="str">
        <f aca="false">IF(A262="","",IF(G262&gt;4,"Plafond dépassé (plus de 4 en 30 jours)",IF(OR(WEEKDAY(A262,2)&gt;5,AND(B262&lt;&gt;"",OR(B262&lt;TIME(10,0,0),AND(B262&gt;=TIME(13,0,0),B262&lt;TIME(14,0,0)),B262&gt;=TIME(20,0,0)))),"Hors horaires autorisés","")))</f>
        <v/>
      </c>
    </row>
    <row r="263" customFormat="false" ht="15" hidden="false" customHeight="false" outlineLevel="0" collapsed="false">
      <c r="A263" s="17"/>
      <c r="B263" s="18"/>
      <c r="C263" s="16"/>
      <c r="D263" s="16"/>
      <c r="E263" s="16"/>
      <c r="F263" s="16"/>
      <c r="G263" s="22" t="str">
        <f aca="false">IF(OR(A263="",C263=""),"",COUNTIFS($C$5:$C$504,C263,$A$5:$A$504,"&gt;"&amp;(A263-30),$A$5:$A$504,"&lt;="&amp;A263))</f>
        <v/>
      </c>
      <c r="H263" s="20" t="str">
        <f aca="false">IF(A263="","",IF(G263&gt;4,"Plafond dépassé (plus de 4 en 30 jours)",IF(OR(WEEKDAY(A263,2)&gt;5,AND(B263&lt;&gt;"",OR(B263&lt;TIME(10,0,0),AND(B263&gt;=TIME(13,0,0),B263&lt;TIME(14,0,0)),B263&gt;=TIME(20,0,0)))),"Hors horaires autorisés","")))</f>
        <v/>
      </c>
    </row>
    <row r="264" customFormat="false" ht="15" hidden="false" customHeight="false" outlineLevel="0" collapsed="false">
      <c r="A264" s="17"/>
      <c r="B264" s="18"/>
      <c r="C264" s="16"/>
      <c r="D264" s="16"/>
      <c r="E264" s="16"/>
      <c r="F264" s="16"/>
      <c r="G264" s="22" t="str">
        <f aca="false">IF(OR(A264="",C264=""),"",COUNTIFS($C$5:$C$504,C264,$A$5:$A$504,"&gt;"&amp;(A264-30),$A$5:$A$504,"&lt;="&amp;A264))</f>
        <v/>
      </c>
      <c r="H264" s="20" t="str">
        <f aca="false">IF(A264="","",IF(G264&gt;4,"Plafond dépassé (plus de 4 en 30 jours)",IF(OR(WEEKDAY(A264,2)&gt;5,AND(B264&lt;&gt;"",OR(B264&lt;TIME(10,0,0),AND(B264&gt;=TIME(13,0,0),B264&lt;TIME(14,0,0)),B264&gt;=TIME(20,0,0)))),"Hors horaires autorisés","")))</f>
        <v/>
      </c>
    </row>
    <row r="265" customFormat="false" ht="15" hidden="false" customHeight="false" outlineLevel="0" collapsed="false">
      <c r="A265" s="17"/>
      <c r="B265" s="18"/>
      <c r="C265" s="16"/>
      <c r="D265" s="16"/>
      <c r="E265" s="16"/>
      <c r="F265" s="16"/>
      <c r="G265" s="22" t="str">
        <f aca="false">IF(OR(A265="",C265=""),"",COUNTIFS($C$5:$C$504,C265,$A$5:$A$504,"&gt;"&amp;(A265-30),$A$5:$A$504,"&lt;="&amp;A265))</f>
        <v/>
      </c>
      <c r="H265" s="20" t="str">
        <f aca="false">IF(A265="","",IF(G265&gt;4,"Plafond dépassé (plus de 4 en 30 jours)",IF(OR(WEEKDAY(A265,2)&gt;5,AND(B265&lt;&gt;"",OR(B265&lt;TIME(10,0,0),AND(B265&gt;=TIME(13,0,0),B265&lt;TIME(14,0,0)),B265&gt;=TIME(20,0,0)))),"Hors horaires autorisés","")))</f>
        <v/>
      </c>
    </row>
    <row r="266" customFormat="false" ht="15" hidden="false" customHeight="false" outlineLevel="0" collapsed="false">
      <c r="A266" s="17"/>
      <c r="B266" s="18"/>
      <c r="C266" s="16"/>
      <c r="D266" s="16"/>
      <c r="E266" s="16"/>
      <c r="F266" s="16"/>
      <c r="G266" s="22" t="str">
        <f aca="false">IF(OR(A266="",C266=""),"",COUNTIFS($C$5:$C$504,C266,$A$5:$A$504,"&gt;"&amp;(A266-30),$A$5:$A$504,"&lt;="&amp;A266))</f>
        <v/>
      </c>
      <c r="H266" s="20" t="str">
        <f aca="false">IF(A266="","",IF(G266&gt;4,"Plafond dépassé (plus de 4 en 30 jours)",IF(OR(WEEKDAY(A266,2)&gt;5,AND(B266&lt;&gt;"",OR(B266&lt;TIME(10,0,0),AND(B266&gt;=TIME(13,0,0),B266&lt;TIME(14,0,0)),B266&gt;=TIME(20,0,0)))),"Hors horaires autorisés","")))</f>
        <v/>
      </c>
    </row>
    <row r="267" customFormat="false" ht="15" hidden="false" customHeight="false" outlineLevel="0" collapsed="false">
      <c r="A267" s="17"/>
      <c r="B267" s="18"/>
      <c r="C267" s="16"/>
      <c r="D267" s="16"/>
      <c r="E267" s="16"/>
      <c r="F267" s="16"/>
      <c r="G267" s="22" t="str">
        <f aca="false">IF(OR(A267="",C267=""),"",COUNTIFS($C$5:$C$504,C267,$A$5:$A$504,"&gt;"&amp;(A267-30),$A$5:$A$504,"&lt;="&amp;A267))</f>
        <v/>
      </c>
      <c r="H267" s="20" t="str">
        <f aca="false">IF(A267="","",IF(G267&gt;4,"Plafond dépassé (plus de 4 en 30 jours)",IF(OR(WEEKDAY(A267,2)&gt;5,AND(B267&lt;&gt;"",OR(B267&lt;TIME(10,0,0),AND(B267&gt;=TIME(13,0,0),B267&lt;TIME(14,0,0)),B267&gt;=TIME(20,0,0)))),"Hors horaires autorisés","")))</f>
        <v/>
      </c>
    </row>
    <row r="268" customFormat="false" ht="15" hidden="false" customHeight="false" outlineLevel="0" collapsed="false">
      <c r="A268" s="17"/>
      <c r="B268" s="18"/>
      <c r="C268" s="16"/>
      <c r="D268" s="16"/>
      <c r="E268" s="16"/>
      <c r="F268" s="16"/>
      <c r="G268" s="22" t="str">
        <f aca="false">IF(OR(A268="",C268=""),"",COUNTIFS($C$5:$C$504,C268,$A$5:$A$504,"&gt;"&amp;(A268-30),$A$5:$A$504,"&lt;="&amp;A268))</f>
        <v/>
      </c>
      <c r="H268" s="20" t="str">
        <f aca="false">IF(A268="","",IF(G268&gt;4,"Plafond dépassé (plus de 4 en 30 jours)",IF(OR(WEEKDAY(A268,2)&gt;5,AND(B268&lt;&gt;"",OR(B268&lt;TIME(10,0,0),AND(B268&gt;=TIME(13,0,0),B268&lt;TIME(14,0,0)),B268&gt;=TIME(20,0,0)))),"Hors horaires autorisés","")))</f>
        <v/>
      </c>
    </row>
    <row r="269" customFormat="false" ht="15" hidden="false" customHeight="false" outlineLevel="0" collapsed="false">
      <c r="A269" s="17"/>
      <c r="B269" s="18"/>
      <c r="C269" s="16"/>
      <c r="D269" s="16"/>
      <c r="E269" s="16"/>
      <c r="F269" s="16"/>
      <c r="G269" s="22" t="str">
        <f aca="false">IF(OR(A269="",C269=""),"",COUNTIFS($C$5:$C$504,C269,$A$5:$A$504,"&gt;"&amp;(A269-30),$A$5:$A$504,"&lt;="&amp;A269))</f>
        <v/>
      </c>
      <c r="H269" s="20" t="str">
        <f aca="false">IF(A269="","",IF(G269&gt;4,"Plafond dépassé (plus de 4 en 30 jours)",IF(OR(WEEKDAY(A269,2)&gt;5,AND(B269&lt;&gt;"",OR(B269&lt;TIME(10,0,0),AND(B269&gt;=TIME(13,0,0),B269&lt;TIME(14,0,0)),B269&gt;=TIME(20,0,0)))),"Hors horaires autorisés","")))</f>
        <v/>
      </c>
    </row>
    <row r="270" customFormat="false" ht="15" hidden="false" customHeight="false" outlineLevel="0" collapsed="false">
      <c r="A270" s="17"/>
      <c r="B270" s="18"/>
      <c r="C270" s="16"/>
      <c r="D270" s="16"/>
      <c r="E270" s="16"/>
      <c r="F270" s="16"/>
      <c r="G270" s="22" t="str">
        <f aca="false">IF(OR(A270="",C270=""),"",COUNTIFS($C$5:$C$504,C270,$A$5:$A$504,"&gt;"&amp;(A270-30),$A$5:$A$504,"&lt;="&amp;A270))</f>
        <v/>
      </c>
      <c r="H270" s="20" t="str">
        <f aca="false">IF(A270="","",IF(G270&gt;4,"Plafond dépassé (plus de 4 en 30 jours)",IF(OR(WEEKDAY(A270,2)&gt;5,AND(B270&lt;&gt;"",OR(B270&lt;TIME(10,0,0),AND(B270&gt;=TIME(13,0,0),B270&lt;TIME(14,0,0)),B270&gt;=TIME(20,0,0)))),"Hors horaires autorisés","")))</f>
        <v/>
      </c>
    </row>
    <row r="271" customFormat="false" ht="15" hidden="false" customHeight="false" outlineLevel="0" collapsed="false">
      <c r="A271" s="17"/>
      <c r="B271" s="18"/>
      <c r="C271" s="16"/>
      <c r="D271" s="16"/>
      <c r="E271" s="16"/>
      <c r="F271" s="16"/>
      <c r="G271" s="22" t="str">
        <f aca="false">IF(OR(A271="",C271=""),"",COUNTIFS($C$5:$C$504,C271,$A$5:$A$504,"&gt;"&amp;(A271-30),$A$5:$A$504,"&lt;="&amp;A271))</f>
        <v/>
      </c>
      <c r="H271" s="20" t="str">
        <f aca="false">IF(A271="","",IF(G271&gt;4,"Plafond dépassé (plus de 4 en 30 jours)",IF(OR(WEEKDAY(A271,2)&gt;5,AND(B271&lt;&gt;"",OR(B271&lt;TIME(10,0,0),AND(B271&gt;=TIME(13,0,0),B271&lt;TIME(14,0,0)),B271&gt;=TIME(20,0,0)))),"Hors horaires autorisés","")))</f>
        <v/>
      </c>
    </row>
    <row r="272" customFormat="false" ht="15" hidden="false" customHeight="false" outlineLevel="0" collapsed="false">
      <c r="A272" s="17"/>
      <c r="B272" s="18"/>
      <c r="C272" s="16"/>
      <c r="D272" s="16"/>
      <c r="E272" s="16"/>
      <c r="F272" s="16"/>
      <c r="G272" s="22" t="str">
        <f aca="false">IF(OR(A272="",C272=""),"",COUNTIFS($C$5:$C$504,C272,$A$5:$A$504,"&gt;"&amp;(A272-30),$A$5:$A$504,"&lt;="&amp;A272))</f>
        <v/>
      </c>
      <c r="H272" s="20" t="str">
        <f aca="false">IF(A272="","",IF(G272&gt;4,"Plafond dépassé (plus de 4 en 30 jours)",IF(OR(WEEKDAY(A272,2)&gt;5,AND(B272&lt;&gt;"",OR(B272&lt;TIME(10,0,0),AND(B272&gt;=TIME(13,0,0),B272&lt;TIME(14,0,0)),B272&gt;=TIME(20,0,0)))),"Hors horaires autorisés","")))</f>
        <v/>
      </c>
    </row>
    <row r="273" customFormat="false" ht="15" hidden="false" customHeight="false" outlineLevel="0" collapsed="false">
      <c r="A273" s="17"/>
      <c r="B273" s="18"/>
      <c r="C273" s="16"/>
      <c r="D273" s="16"/>
      <c r="E273" s="16"/>
      <c r="F273" s="16"/>
      <c r="G273" s="22" t="str">
        <f aca="false">IF(OR(A273="",C273=""),"",COUNTIFS($C$5:$C$504,C273,$A$5:$A$504,"&gt;"&amp;(A273-30),$A$5:$A$504,"&lt;="&amp;A273))</f>
        <v/>
      </c>
      <c r="H273" s="20" t="str">
        <f aca="false">IF(A273="","",IF(G273&gt;4,"Plafond dépassé (plus de 4 en 30 jours)",IF(OR(WEEKDAY(A273,2)&gt;5,AND(B273&lt;&gt;"",OR(B273&lt;TIME(10,0,0),AND(B273&gt;=TIME(13,0,0),B273&lt;TIME(14,0,0)),B273&gt;=TIME(20,0,0)))),"Hors horaires autorisés","")))</f>
        <v/>
      </c>
    </row>
    <row r="274" customFormat="false" ht="15" hidden="false" customHeight="false" outlineLevel="0" collapsed="false">
      <c r="A274" s="17"/>
      <c r="B274" s="18"/>
      <c r="C274" s="16"/>
      <c r="D274" s="16"/>
      <c r="E274" s="16"/>
      <c r="F274" s="16"/>
      <c r="G274" s="22" t="str">
        <f aca="false">IF(OR(A274="",C274=""),"",COUNTIFS($C$5:$C$504,C274,$A$5:$A$504,"&gt;"&amp;(A274-30),$A$5:$A$504,"&lt;="&amp;A274))</f>
        <v/>
      </c>
      <c r="H274" s="20" t="str">
        <f aca="false">IF(A274="","",IF(G274&gt;4,"Plafond dépassé (plus de 4 en 30 jours)",IF(OR(WEEKDAY(A274,2)&gt;5,AND(B274&lt;&gt;"",OR(B274&lt;TIME(10,0,0),AND(B274&gt;=TIME(13,0,0),B274&lt;TIME(14,0,0)),B274&gt;=TIME(20,0,0)))),"Hors horaires autorisés","")))</f>
        <v/>
      </c>
    </row>
    <row r="275" customFormat="false" ht="15" hidden="false" customHeight="false" outlineLevel="0" collapsed="false">
      <c r="A275" s="17"/>
      <c r="B275" s="18"/>
      <c r="C275" s="16"/>
      <c r="D275" s="16"/>
      <c r="E275" s="16"/>
      <c r="F275" s="16"/>
      <c r="G275" s="22" t="str">
        <f aca="false">IF(OR(A275="",C275=""),"",COUNTIFS($C$5:$C$504,C275,$A$5:$A$504,"&gt;"&amp;(A275-30),$A$5:$A$504,"&lt;="&amp;A275))</f>
        <v/>
      </c>
      <c r="H275" s="20" t="str">
        <f aca="false">IF(A275="","",IF(G275&gt;4,"Plafond dépassé (plus de 4 en 30 jours)",IF(OR(WEEKDAY(A275,2)&gt;5,AND(B275&lt;&gt;"",OR(B275&lt;TIME(10,0,0),AND(B275&gt;=TIME(13,0,0),B275&lt;TIME(14,0,0)),B275&gt;=TIME(20,0,0)))),"Hors horaires autorisés","")))</f>
        <v/>
      </c>
    </row>
    <row r="276" customFormat="false" ht="15" hidden="false" customHeight="false" outlineLevel="0" collapsed="false">
      <c r="A276" s="17"/>
      <c r="B276" s="18"/>
      <c r="C276" s="16"/>
      <c r="D276" s="16"/>
      <c r="E276" s="16"/>
      <c r="F276" s="16"/>
      <c r="G276" s="22" t="str">
        <f aca="false">IF(OR(A276="",C276=""),"",COUNTIFS($C$5:$C$504,C276,$A$5:$A$504,"&gt;"&amp;(A276-30),$A$5:$A$504,"&lt;="&amp;A276))</f>
        <v/>
      </c>
      <c r="H276" s="20" t="str">
        <f aca="false">IF(A276="","",IF(G276&gt;4,"Plafond dépassé (plus de 4 en 30 jours)",IF(OR(WEEKDAY(A276,2)&gt;5,AND(B276&lt;&gt;"",OR(B276&lt;TIME(10,0,0),AND(B276&gt;=TIME(13,0,0),B276&lt;TIME(14,0,0)),B276&gt;=TIME(20,0,0)))),"Hors horaires autorisés","")))</f>
        <v/>
      </c>
    </row>
    <row r="277" customFormat="false" ht="15" hidden="false" customHeight="false" outlineLevel="0" collapsed="false">
      <c r="A277" s="17"/>
      <c r="B277" s="18"/>
      <c r="C277" s="16"/>
      <c r="D277" s="16"/>
      <c r="E277" s="16"/>
      <c r="F277" s="16"/>
      <c r="G277" s="22" t="str">
        <f aca="false">IF(OR(A277="",C277=""),"",COUNTIFS($C$5:$C$504,C277,$A$5:$A$504,"&gt;"&amp;(A277-30),$A$5:$A$504,"&lt;="&amp;A277))</f>
        <v/>
      </c>
      <c r="H277" s="20" t="str">
        <f aca="false">IF(A277="","",IF(G277&gt;4,"Plafond dépassé (plus de 4 en 30 jours)",IF(OR(WEEKDAY(A277,2)&gt;5,AND(B277&lt;&gt;"",OR(B277&lt;TIME(10,0,0),AND(B277&gt;=TIME(13,0,0),B277&lt;TIME(14,0,0)),B277&gt;=TIME(20,0,0)))),"Hors horaires autorisés","")))</f>
        <v/>
      </c>
    </row>
    <row r="278" customFormat="false" ht="15" hidden="false" customHeight="false" outlineLevel="0" collapsed="false">
      <c r="A278" s="17"/>
      <c r="B278" s="18"/>
      <c r="C278" s="16"/>
      <c r="D278" s="16"/>
      <c r="E278" s="16"/>
      <c r="F278" s="16"/>
      <c r="G278" s="22" t="str">
        <f aca="false">IF(OR(A278="",C278=""),"",COUNTIFS($C$5:$C$504,C278,$A$5:$A$504,"&gt;"&amp;(A278-30),$A$5:$A$504,"&lt;="&amp;A278))</f>
        <v/>
      </c>
      <c r="H278" s="20" t="str">
        <f aca="false">IF(A278="","",IF(G278&gt;4,"Plafond dépassé (plus de 4 en 30 jours)",IF(OR(WEEKDAY(A278,2)&gt;5,AND(B278&lt;&gt;"",OR(B278&lt;TIME(10,0,0),AND(B278&gt;=TIME(13,0,0),B278&lt;TIME(14,0,0)),B278&gt;=TIME(20,0,0)))),"Hors horaires autorisés","")))</f>
        <v/>
      </c>
    </row>
    <row r="279" customFormat="false" ht="15" hidden="false" customHeight="false" outlineLevel="0" collapsed="false">
      <c r="A279" s="17"/>
      <c r="B279" s="18"/>
      <c r="C279" s="16"/>
      <c r="D279" s="16"/>
      <c r="E279" s="16"/>
      <c r="F279" s="16"/>
      <c r="G279" s="22" t="str">
        <f aca="false">IF(OR(A279="",C279=""),"",COUNTIFS($C$5:$C$504,C279,$A$5:$A$504,"&gt;"&amp;(A279-30),$A$5:$A$504,"&lt;="&amp;A279))</f>
        <v/>
      </c>
      <c r="H279" s="20" t="str">
        <f aca="false">IF(A279="","",IF(G279&gt;4,"Plafond dépassé (plus de 4 en 30 jours)",IF(OR(WEEKDAY(A279,2)&gt;5,AND(B279&lt;&gt;"",OR(B279&lt;TIME(10,0,0),AND(B279&gt;=TIME(13,0,0),B279&lt;TIME(14,0,0)),B279&gt;=TIME(20,0,0)))),"Hors horaires autorisés","")))</f>
        <v/>
      </c>
    </row>
    <row r="280" customFormat="false" ht="15" hidden="false" customHeight="false" outlineLevel="0" collapsed="false">
      <c r="A280" s="17"/>
      <c r="B280" s="18"/>
      <c r="C280" s="16"/>
      <c r="D280" s="16"/>
      <c r="E280" s="16"/>
      <c r="F280" s="16"/>
      <c r="G280" s="22" t="str">
        <f aca="false">IF(OR(A280="",C280=""),"",COUNTIFS($C$5:$C$504,C280,$A$5:$A$504,"&gt;"&amp;(A280-30),$A$5:$A$504,"&lt;="&amp;A280))</f>
        <v/>
      </c>
      <c r="H280" s="20" t="str">
        <f aca="false">IF(A280="","",IF(G280&gt;4,"Plafond dépassé (plus de 4 en 30 jours)",IF(OR(WEEKDAY(A280,2)&gt;5,AND(B280&lt;&gt;"",OR(B280&lt;TIME(10,0,0),AND(B280&gt;=TIME(13,0,0),B280&lt;TIME(14,0,0)),B280&gt;=TIME(20,0,0)))),"Hors horaires autorisés","")))</f>
        <v/>
      </c>
    </row>
    <row r="281" customFormat="false" ht="15" hidden="false" customHeight="false" outlineLevel="0" collapsed="false">
      <c r="A281" s="17"/>
      <c r="B281" s="18"/>
      <c r="C281" s="16"/>
      <c r="D281" s="16"/>
      <c r="E281" s="16"/>
      <c r="F281" s="16"/>
      <c r="G281" s="22" t="str">
        <f aca="false">IF(OR(A281="",C281=""),"",COUNTIFS($C$5:$C$504,C281,$A$5:$A$504,"&gt;"&amp;(A281-30),$A$5:$A$504,"&lt;="&amp;A281))</f>
        <v/>
      </c>
      <c r="H281" s="20" t="str">
        <f aca="false">IF(A281="","",IF(G281&gt;4,"Plafond dépassé (plus de 4 en 30 jours)",IF(OR(WEEKDAY(A281,2)&gt;5,AND(B281&lt;&gt;"",OR(B281&lt;TIME(10,0,0),AND(B281&gt;=TIME(13,0,0),B281&lt;TIME(14,0,0)),B281&gt;=TIME(20,0,0)))),"Hors horaires autorisés","")))</f>
        <v/>
      </c>
    </row>
    <row r="282" customFormat="false" ht="15" hidden="false" customHeight="false" outlineLevel="0" collapsed="false">
      <c r="A282" s="17"/>
      <c r="B282" s="18"/>
      <c r="C282" s="16"/>
      <c r="D282" s="16"/>
      <c r="E282" s="16"/>
      <c r="F282" s="16"/>
      <c r="G282" s="22" t="str">
        <f aca="false">IF(OR(A282="",C282=""),"",COUNTIFS($C$5:$C$504,C282,$A$5:$A$504,"&gt;"&amp;(A282-30),$A$5:$A$504,"&lt;="&amp;A282))</f>
        <v/>
      </c>
      <c r="H282" s="20" t="str">
        <f aca="false">IF(A282="","",IF(G282&gt;4,"Plafond dépassé (plus de 4 en 30 jours)",IF(OR(WEEKDAY(A282,2)&gt;5,AND(B282&lt;&gt;"",OR(B282&lt;TIME(10,0,0),AND(B282&gt;=TIME(13,0,0),B282&lt;TIME(14,0,0)),B282&gt;=TIME(20,0,0)))),"Hors horaires autorisés","")))</f>
        <v/>
      </c>
    </row>
    <row r="283" customFormat="false" ht="15" hidden="false" customHeight="false" outlineLevel="0" collapsed="false">
      <c r="A283" s="17"/>
      <c r="B283" s="18"/>
      <c r="C283" s="16"/>
      <c r="D283" s="16"/>
      <c r="E283" s="16"/>
      <c r="F283" s="16"/>
      <c r="G283" s="22" t="str">
        <f aca="false">IF(OR(A283="",C283=""),"",COUNTIFS($C$5:$C$504,C283,$A$5:$A$504,"&gt;"&amp;(A283-30),$A$5:$A$504,"&lt;="&amp;A283))</f>
        <v/>
      </c>
      <c r="H283" s="20" t="str">
        <f aca="false">IF(A283="","",IF(G283&gt;4,"Plafond dépassé (plus de 4 en 30 jours)",IF(OR(WEEKDAY(A283,2)&gt;5,AND(B283&lt;&gt;"",OR(B283&lt;TIME(10,0,0),AND(B283&gt;=TIME(13,0,0),B283&lt;TIME(14,0,0)),B283&gt;=TIME(20,0,0)))),"Hors horaires autorisés","")))</f>
        <v/>
      </c>
    </row>
    <row r="284" customFormat="false" ht="15" hidden="false" customHeight="false" outlineLevel="0" collapsed="false">
      <c r="A284" s="17"/>
      <c r="B284" s="18"/>
      <c r="C284" s="16"/>
      <c r="D284" s="16"/>
      <c r="E284" s="16"/>
      <c r="F284" s="16"/>
      <c r="G284" s="22" t="str">
        <f aca="false">IF(OR(A284="",C284=""),"",COUNTIFS($C$5:$C$504,C284,$A$5:$A$504,"&gt;"&amp;(A284-30),$A$5:$A$504,"&lt;="&amp;A284))</f>
        <v/>
      </c>
      <c r="H284" s="20" t="str">
        <f aca="false">IF(A284="","",IF(G284&gt;4,"Plafond dépassé (plus de 4 en 30 jours)",IF(OR(WEEKDAY(A284,2)&gt;5,AND(B284&lt;&gt;"",OR(B284&lt;TIME(10,0,0),AND(B284&gt;=TIME(13,0,0),B284&lt;TIME(14,0,0)),B284&gt;=TIME(20,0,0)))),"Hors horaires autorisés","")))</f>
        <v/>
      </c>
    </row>
    <row r="285" customFormat="false" ht="15" hidden="false" customHeight="false" outlineLevel="0" collapsed="false">
      <c r="A285" s="17"/>
      <c r="B285" s="18"/>
      <c r="C285" s="16"/>
      <c r="D285" s="16"/>
      <c r="E285" s="16"/>
      <c r="F285" s="16"/>
      <c r="G285" s="22" t="str">
        <f aca="false">IF(OR(A285="",C285=""),"",COUNTIFS($C$5:$C$504,C285,$A$5:$A$504,"&gt;"&amp;(A285-30),$A$5:$A$504,"&lt;="&amp;A285))</f>
        <v/>
      </c>
      <c r="H285" s="20" t="str">
        <f aca="false">IF(A285="","",IF(G285&gt;4,"Plafond dépassé (plus de 4 en 30 jours)",IF(OR(WEEKDAY(A285,2)&gt;5,AND(B285&lt;&gt;"",OR(B285&lt;TIME(10,0,0),AND(B285&gt;=TIME(13,0,0),B285&lt;TIME(14,0,0)),B285&gt;=TIME(20,0,0)))),"Hors horaires autorisés","")))</f>
        <v/>
      </c>
    </row>
    <row r="286" customFormat="false" ht="15" hidden="false" customHeight="false" outlineLevel="0" collapsed="false">
      <c r="A286" s="17"/>
      <c r="B286" s="18"/>
      <c r="C286" s="16"/>
      <c r="D286" s="16"/>
      <c r="E286" s="16"/>
      <c r="F286" s="16"/>
      <c r="G286" s="22" t="str">
        <f aca="false">IF(OR(A286="",C286=""),"",COUNTIFS($C$5:$C$504,C286,$A$5:$A$504,"&gt;"&amp;(A286-30),$A$5:$A$504,"&lt;="&amp;A286))</f>
        <v/>
      </c>
      <c r="H286" s="20" t="str">
        <f aca="false">IF(A286="","",IF(G286&gt;4,"Plafond dépassé (plus de 4 en 30 jours)",IF(OR(WEEKDAY(A286,2)&gt;5,AND(B286&lt;&gt;"",OR(B286&lt;TIME(10,0,0),AND(B286&gt;=TIME(13,0,0),B286&lt;TIME(14,0,0)),B286&gt;=TIME(20,0,0)))),"Hors horaires autorisés","")))</f>
        <v/>
      </c>
    </row>
    <row r="287" customFormat="false" ht="15" hidden="false" customHeight="false" outlineLevel="0" collapsed="false">
      <c r="A287" s="17"/>
      <c r="B287" s="18"/>
      <c r="C287" s="16"/>
      <c r="D287" s="16"/>
      <c r="E287" s="16"/>
      <c r="F287" s="16"/>
      <c r="G287" s="22" t="str">
        <f aca="false">IF(OR(A287="",C287=""),"",COUNTIFS($C$5:$C$504,C287,$A$5:$A$504,"&gt;"&amp;(A287-30),$A$5:$A$504,"&lt;="&amp;A287))</f>
        <v/>
      </c>
      <c r="H287" s="20" t="str">
        <f aca="false">IF(A287="","",IF(G287&gt;4,"Plafond dépassé (plus de 4 en 30 jours)",IF(OR(WEEKDAY(A287,2)&gt;5,AND(B287&lt;&gt;"",OR(B287&lt;TIME(10,0,0),AND(B287&gt;=TIME(13,0,0),B287&lt;TIME(14,0,0)),B287&gt;=TIME(20,0,0)))),"Hors horaires autorisés","")))</f>
        <v/>
      </c>
    </row>
    <row r="288" customFormat="false" ht="15" hidden="false" customHeight="false" outlineLevel="0" collapsed="false">
      <c r="A288" s="17"/>
      <c r="B288" s="18"/>
      <c r="C288" s="16"/>
      <c r="D288" s="16"/>
      <c r="E288" s="16"/>
      <c r="F288" s="16"/>
      <c r="G288" s="22" t="str">
        <f aca="false">IF(OR(A288="",C288=""),"",COUNTIFS($C$5:$C$504,C288,$A$5:$A$504,"&gt;"&amp;(A288-30),$A$5:$A$504,"&lt;="&amp;A288))</f>
        <v/>
      </c>
      <c r="H288" s="20" t="str">
        <f aca="false">IF(A288="","",IF(G288&gt;4,"Plafond dépassé (plus de 4 en 30 jours)",IF(OR(WEEKDAY(A288,2)&gt;5,AND(B288&lt;&gt;"",OR(B288&lt;TIME(10,0,0),AND(B288&gt;=TIME(13,0,0),B288&lt;TIME(14,0,0)),B288&gt;=TIME(20,0,0)))),"Hors horaires autorisés","")))</f>
        <v/>
      </c>
    </row>
    <row r="289" customFormat="false" ht="15" hidden="false" customHeight="false" outlineLevel="0" collapsed="false">
      <c r="A289" s="17"/>
      <c r="B289" s="18"/>
      <c r="C289" s="16"/>
      <c r="D289" s="16"/>
      <c r="E289" s="16"/>
      <c r="F289" s="16"/>
      <c r="G289" s="22" t="str">
        <f aca="false">IF(OR(A289="",C289=""),"",COUNTIFS($C$5:$C$504,C289,$A$5:$A$504,"&gt;"&amp;(A289-30),$A$5:$A$504,"&lt;="&amp;A289))</f>
        <v/>
      </c>
      <c r="H289" s="20" t="str">
        <f aca="false">IF(A289="","",IF(G289&gt;4,"Plafond dépassé (plus de 4 en 30 jours)",IF(OR(WEEKDAY(A289,2)&gt;5,AND(B289&lt;&gt;"",OR(B289&lt;TIME(10,0,0),AND(B289&gt;=TIME(13,0,0),B289&lt;TIME(14,0,0)),B289&gt;=TIME(20,0,0)))),"Hors horaires autorisés","")))</f>
        <v/>
      </c>
    </row>
    <row r="290" customFormat="false" ht="15" hidden="false" customHeight="false" outlineLevel="0" collapsed="false">
      <c r="A290" s="17"/>
      <c r="B290" s="18"/>
      <c r="C290" s="16"/>
      <c r="D290" s="16"/>
      <c r="E290" s="16"/>
      <c r="F290" s="16"/>
      <c r="G290" s="22" t="str">
        <f aca="false">IF(OR(A290="",C290=""),"",COUNTIFS($C$5:$C$504,C290,$A$5:$A$504,"&gt;"&amp;(A290-30),$A$5:$A$504,"&lt;="&amp;A290))</f>
        <v/>
      </c>
      <c r="H290" s="20" t="str">
        <f aca="false">IF(A290="","",IF(G290&gt;4,"Plafond dépassé (plus de 4 en 30 jours)",IF(OR(WEEKDAY(A290,2)&gt;5,AND(B290&lt;&gt;"",OR(B290&lt;TIME(10,0,0),AND(B290&gt;=TIME(13,0,0),B290&lt;TIME(14,0,0)),B290&gt;=TIME(20,0,0)))),"Hors horaires autorisés","")))</f>
        <v/>
      </c>
    </row>
    <row r="291" customFormat="false" ht="15" hidden="false" customHeight="false" outlineLevel="0" collapsed="false">
      <c r="A291" s="17"/>
      <c r="B291" s="18"/>
      <c r="C291" s="16"/>
      <c r="D291" s="16"/>
      <c r="E291" s="16"/>
      <c r="F291" s="16"/>
      <c r="G291" s="22" t="str">
        <f aca="false">IF(OR(A291="",C291=""),"",COUNTIFS($C$5:$C$504,C291,$A$5:$A$504,"&gt;"&amp;(A291-30),$A$5:$A$504,"&lt;="&amp;A291))</f>
        <v/>
      </c>
      <c r="H291" s="20" t="str">
        <f aca="false">IF(A291="","",IF(G291&gt;4,"Plafond dépassé (plus de 4 en 30 jours)",IF(OR(WEEKDAY(A291,2)&gt;5,AND(B291&lt;&gt;"",OR(B291&lt;TIME(10,0,0),AND(B291&gt;=TIME(13,0,0),B291&lt;TIME(14,0,0)),B291&gt;=TIME(20,0,0)))),"Hors horaires autorisés","")))</f>
        <v/>
      </c>
    </row>
    <row r="292" customFormat="false" ht="15" hidden="false" customHeight="false" outlineLevel="0" collapsed="false">
      <c r="A292" s="17"/>
      <c r="B292" s="18"/>
      <c r="C292" s="16"/>
      <c r="D292" s="16"/>
      <c r="E292" s="16"/>
      <c r="F292" s="16"/>
      <c r="G292" s="22" t="str">
        <f aca="false">IF(OR(A292="",C292=""),"",COUNTIFS($C$5:$C$504,C292,$A$5:$A$504,"&gt;"&amp;(A292-30),$A$5:$A$504,"&lt;="&amp;A292))</f>
        <v/>
      </c>
      <c r="H292" s="20" t="str">
        <f aca="false">IF(A292="","",IF(G292&gt;4,"Plafond dépassé (plus de 4 en 30 jours)",IF(OR(WEEKDAY(A292,2)&gt;5,AND(B292&lt;&gt;"",OR(B292&lt;TIME(10,0,0),AND(B292&gt;=TIME(13,0,0),B292&lt;TIME(14,0,0)),B292&gt;=TIME(20,0,0)))),"Hors horaires autorisés","")))</f>
        <v/>
      </c>
    </row>
    <row r="293" customFormat="false" ht="15" hidden="false" customHeight="false" outlineLevel="0" collapsed="false">
      <c r="A293" s="17"/>
      <c r="B293" s="18"/>
      <c r="C293" s="16"/>
      <c r="D293" s="16"/>
      <c r="E293" s="16"/>
      <c r="F293" s="16"/>
      <c r="G293" s="22" t="str">
        <f aca="false">IF(OR(A293="",C293=""),"",COUNTIFS($C$5:$C$504,C293,$A$5:$A$504,"&gt;"&amp;(A293-30),$A$5:$A$504,"&lt;="&amp;A293))</f>
        <v/>
      </c>
      <c r="H293" s="20" t="str">
        <f aca="false">IF(A293="","",IF(G293&gt;4,"Plafond dépassé (plus de 4 en 30 jours)",IF(OR(WEEKDAY(A293,2)&gt;5,AND(B293&lt;&gt;"",OR(B293&lt;TIME(10,0,0),AND(B293&gt;=TIME(13,0,0),B293&lt;TIME(14,0,0)),B293&gt;=TIME(20,0,0)))),"Hors horaires autorisés","")))</f>
        <v/>
      </c>
    </row>
    <row r="294" customFormat="false" ht="15" hidden="false" customHeight="false" outlineLevel="0" collapsed="false">
      <c r="A294" s="17"/>
      <c r="B294" s="18"/>
      <c r="C294" s="16"/>
      <c r="D294" s="16"/>
      <c r="E294" s="16"/>
      <c r="F294" s="16"/>
      <c r="G294" s="22" t="str">
        <f aca="false">IF(OR(A294="",C294=""),"",COUNTIFS($C$5:$C$504,C294,$A$5:$A$504,"&gt;"&amp;(A294-30),$A$5:$A$504,"&lt;="&amp;A294))</f>
        <v/>
      </c>
      <c r="H294" s="20" t="str">
        <f aca="false">IF(A294="","",IF(G294&gt;4,"Plafond dépassé (plus de 4 en 30 jours)",IF(OR(WEEKDAY(A294,2)&gt;5,AND(B294&lt;&gt;"",OR(B294&lt;TIME(10,0,0),AND(B294&gt;=TIME(13,0,0),B294&lt;TIME(14,0,0)),B294&gt;=TIME(20,0,0)))),"Hors horaires autorisés","")))</f>
        <v/>
      </c>
    </row>
    <row r="295" customFormat="false" ht="15" hidden="false" customHeight="false" outlineLevel="0" collapsed="false">
      <c r="A295" s="17"/>
      <c r="B295" s="18"/>
      <c r="C295" s="16"/>
      <c r="D295" s="16"/>
      <c r="E295" s="16"/>
      <c r="F295" s="16"/>
      <c r="G295" s="22" t="str">
        <f aca="false">IF(OR(A295="",C295=""),"",COUNTIFS($C$5:$C$504,C295,$A$5:$A$504,"&gt;"&amp;(A295-30),$A$5:$A$504,"&lt;="&amp;A295))</f>
        <v/>
      </c>
      <c r="H295" s="20" t="str">
        <f aca="false">IF(A295="","",IF(G295&gt;4,"Plafond dépassé (plus de 4 en 30 jours)",IF(OR(WEEKDAY(A295,2)&gt;5,AND(B295&lt;&gt;"",OR(B295&lt;TIME(10,0,0),AND(B295&gt;=TIME(13,0,0),B295&lt;TIME(14,0,0)),B295&gt;=TIME(20,0,0)))),"Hors horaires autorisés","")))</f>
        <v/>
      </c>
    </row>
    <row r="296" customFormat="false" ht="15" hidden="false" customHeight="false" outlineLevel="0" collapsed="false">
      <c r="A296" s="17"/>
      <c r="B296" s="18"/>
      <c r="C296" s="16"/>
      <c r="D296" s="16"/>
      <c r="E296" s="16"/>
      <c r="F296" s="16"/>
      <c r="G296" s="22" t="str">
        <f aca="false">IF(OR(A296="",C296=""),"",COUNTIFS($C$5:$C$504,C296,$A$5:$A$504,"&gt;"&amp;(A296-30),$A$5:$A$504,"&lt;="&amp;A296))</f>
        <v/>
      </c>
      <c r="H296" s="20" t="str">
        <f aca="false">IF(A296="","",IF(G296&gt;4,"Plafond dépassé (plus de 4 en 30 jours)",IF(OR(WEEKDAY(A296,2)&gt;5,AND(B296&lt;&gt;"",OR(B296&lt;TIME(10,0,0),AND(B296&gt;=TIME(13,0,0),B296&lt;TIME(14,0,0)),B296&gt;=TIME(20,0,0)))),"Hors horaires autorisés","")))</f>
        <v/>
      </c>
    </row>
    <row r="297" customFormat="false" ht="15" hidden="false" customHeight="false" outlineLevel="0" collapsed="false">
      <c r="A297" s="17"/>
      <c r="B297" s="18"/>
      <c r="C297" s="16"/>
      <c r="D297" s="16"/>
      <c r="E297" s="16"/>
      <c r="F297" s="16"/>
      <c r="G297" s="22" t="str">
        <f aca="false">IF(OR(A297="",C297=""),"",COUNTIFS($C$5:$C$504,C297,$A$5:$A$504,"&gt;"&amp;(A297-30),$A$5:$A$504,"&lt;="&amp;A297))</f>
        <v/>
      </c>
      <c r="H297" s="20" t="str">
        <f aca="false">IF(A297="","",IF(G297&gt;4,"Plafond dépassé (plus de 4 en 30 jours)",IF(OR(WEEKDAY(A297,2)&gt;5,AND(B297&lt;&gt;"",OR(B297&lt;TIME(10,0,0),AND(B297&gt;=TIME(13,0,0),B297&lt;TIME(14,0,0)),B297&gt;=TIME(20,0,0)))),"Hors horaires autorisés","")))</f>
        <v/>
      </c>
    </row>
    <row r="298" customFormat="false" ht="15" hidden="false" customHeight="false" outlineLevel="0" collapsed="false">
      <c r="A298" s="17"/>
      <c r="B298" s="18"/>
      <c r="C298" s="16"/>
      <c r="D298" s="16"/>
      <c r="E298" s="16"/>
      <c r="F298" s="16"/>
      <c r="G298" s="22" t="str">
        <f aca="false">IF(OR(A298="",C298=""),"",COUNTIFS($C$5:$C$504,C298,$A$5:$A$504,"&gt;"&amp;(A298-30),$A$5:$A$504,"&lt;="&amp;A298))</f>
        <v/>
      </c>
      <c r="H298" s="20" t="str">
        <f aca="false">IF(A298="","",IF(G298&gt;4,"Plafond dépassé (plus de 4 en 30 jours)",IF(OR(WEEKDAY(A298,2)&gt;5,AND(B298&lt;&gt;"",OR(B298&lt;TIME(10,0,0),AND(B298&gt;=TIME(13,0,0),B298&lt;TIME(14,0,0)),B298&gt;=TIME(20,0,0)))),"Hors horaires autorisés","")))</f>
        <v/>
      </c>
    </row>
    <row r="299" customFormat="false" ht="15" hidden="false" customHeight="false" outlineLevel="0" collapsed="false">
      <c r="A299" s="17"/>
      <c r="B299" s="18"/>
      <c r="C299" s="16"/>
      <c r="D299" s="16"/>
      <c r="E299" s="16"/>
      <c r="F299" s="16"/>
      <c r="G299" s="22" t="str">
        <f aca="false">IF(OR(A299="",C299=""),"",COUNTIFS($C$5:$C$504,C299,$A$5:$A$504,"&gt;"&amp;(A299-30),$A$5:$A$504,"&lt;="&amp;A299))</f>
        <v/>
      </c>
      <c r="H299" s="20" t="str">
        <f aca="false">IF(A299="","",IF(G299&gt;4,"Plafond dépassé (plus de 4 en 30 jours)",IF(OR(WEEKDAY(A299,2)&gt;5,AND(B299&lt;&gt;"",OR(B299&lt;TIME(10,0,0),AND(B299&gt;=TIME(13,0,0),B299&lt;TIME(14,0,0)),B299&gt;=TIME(20,0,0)))),"Hors horaires autorisés","")))</f>
        <v/>
      </c>
    </row>
    <row r="300" customFormat="false" ht="15" hidden="false" customHeight="false" outlineLevel="0" collapsed="false">
      <c r="A300" s="17"/>
      <c r="B300" s="18"/>
      <c r="C300" s="16"/>
      <c r="D300" s="16"/>
      <c r="E300" s="16"/>
      <c r="F300" s="16"/>
      <c r="G300" s="22" t="str">
        <f aca="false">IF(OR(A300="",C300=""),"",COUNTIFS($C$5:$C$504,C300,$A$5:$A$504,"&gt;"&amp;(A300-30),$A$5:$A$504,"&lt;="&amp;A300))</f>
        <v/>
      </c>
      <c r="H300" s="20" t="str">
        <f aca="false">IF(A300="","",IF(G300&gt;4,"Plafond dépassé (plus de 4 en 30 jours)",IF(OR(WEEKDAY(A300,2)&gt;5,AND(B300&lt;&gt;"",OR(B300&lt;TIME(10,0,0),AND(B300&gt;=TIME(13,0,0),B300&lt;TIME(14,0,0)),B300&gt;=TIME(20,0,0)))),"Hors horaires autorisés","")))</f>
        <v/>
      </c>
    </row>
    <row r="301" customFormat="false" ht="15" hidden="false" customHeight="false" outlineLevel="0" collapsed="false">
      <c r="A301" s="17"/>
      <c r="B301" s="18"/>
      <c r="C301" s="16"/>
      <c r="D301" s="16"/>
      <c r="E301" s="16"/>
      <c r="F301" s="16"/>
      <c r="G301" s="22" t="str">
        <f aca="false">IF(OR(A301="",C301=""),"",COUNTIFS($C$5:$C$504,C301,$A$5:$A$504,"&gt;"&amp;(A301-30),$A$5:$A$504,"&lt;="&amp;A301))</f>
        <v/>
      </c>
      <c r="H301" s="20" t="str">
        <f aca="false">IF(A301="","",IF(G301&gt;4,"Plafond dépassé (plus de 4 en 30 jours)",IF(OR(WEEKDAY(A301,2)&gt;5,AND(B301&lt;&gt;"",OR(B301&lt;TIME(10,0,0),AND(B301&gt;=TIME(13,0,0),B301&lt;TIME(14,0,0)),B301&gt;=TIME(20,0,0)))),"Hors horaires autorisés","")))</f>
        <v/>
      </c>
    </row>
    <row r="302" customFormat="false" ht="15" hidden="false" customHeight="false" outlineLevel="0" collapsed="false">
      <c r="A302" s="17"/>
      <c r="B302" s="18"/>
      <c r="C302" s="16"/>
      <c r="D302" s="16"/>
      <c r="E302" s="16"/>
      <c r="F302" s="16"/>
      <c r="G302" s="22" t="str">
        <f aca="false">IF(OR(A302="",C302=""),"",COUNTIFS($C$5:$C$504,C302,$A$5:$A$504,"&gt;"&amp;(A302-30),$A$5:$A$504,"&lt;="&amp;A302))</f>
        <v/>
      </c>
      <c r="H302" s="20" t="str">
        <f aca="false">IF(A302="","",IF(G302&gt;4,"Plafond dépassé (plus de 4 en 30 jours)",IF(OR(WEEKDAY(A302,2)&gt;5,AND(B302&lt;&gt;"",OR(B302&lt;TIME(10,0,0),AND(B302&gt;=TIME(13,0,0),B302&lt;TIME(14,0,0)),B302&gt;=TIME(20,0,0)))),"Hors horaires autorisés","")))</f>
        <v/>
      </c>
    </row>
    <row r="303" customFormat="false" ht="15" hidden="false" customHeight="false" outlineLevel="0" collapsed="false">
      <c r="A303" s="17"/>
      <c r="B303" s="18"/>
      <c r="C303" s="16"/>
      <c r="D303" s="16"/>
      <c r="E303" s="16"/>
      <c r="F303" s="16"/>
      <c r="G303" s="22" t="str">
        <f aca="false">IF(OR(A303="",C303=""),"",COUNTIFS($C$5:$C$504,C303,$A$5:$A$504,"&gt;"&amp;(A303-30),$A$5:$A$504,"&lt;="&amp;A303))</f>
        <v/>
      </c>
      <c r="H303" s="20" t="str">
        <f aca="false">IF(A303="","",IF(G303&gt;4,"Plafond dépassé (plus de 4 en 30 jours)",IF(OR(WEEKDAY(A303,2)&gt;5,AND(B303&lt;&gt;"",OR(B303&lt;TIME(10,0,0),AND(B303&gt;=TIME(13,0,0),B303&lt;TIME(14,0,0)),B303&gt;=TIME(20,0,0)))),"Hors horaires autorisés","")))</f>
        <v/>
      </c>
    </row>
    <row r="304" customFormat="false" ht="15" hidden="false" customHeight="false" outlineLevel="0" collapsed="false">
      <c r="A304" s="17"/>
      <c r="B304" s="18"/>
      <c r="C304" s="16"/>
      <c r="D304" s="16"/>
      <c r="E304" s="16"/>
      <c r="F304" s="16"/>
      <c r="G304" s="22" t="str">
        <f aca="false">IF(OR(A304="",C304=""),"",COUNTIFS($C$5:$C$504,C304,$A$5:$A$504,"&gt;"&amp;(A304-30),$A$5:$A$504,"&lt;="&amp;A304))</f>
        <v/>
      </c>
      <c r="H304" s="20" t="str">
        <f aca="false">IF(A304="","",IF(G304&gt;4,"Plafond dépassé (plus de 4 en 30 jours)",IF(OR(WEEKDAY(A304,2)&gt;5,AND(B304&lt;&gt;"",OR(B304&lt;TIME(10,0,0),AND(B304&gt;=TIME(13,0,0),B304&lt;TIME(14,0,0)),B304&gt;=TIME(20,0,0)))),"Hors horaires autorisés","")))</f>
        <v/>
      </c>
    </row>
    <row r="305" customFormat="false" ht="15" hidden="false" customHeight="false" outlineLevel="0" collapsed="false">
      <c r="A305" s="17"/>
      <c r="B305" s="18"/>
      <c r="C305" s="16"/>
      <c r="D305" s="16"/>
      <c r="E305" s="16"/>
      <c r="F305" s="16"/>
      <c r="G305" s="22" t="str">
        <f aca="false">IF(OR(A305="",C305=""),"",COUNTIFS($C$5:$C$504,C305,$A$5:$A$504,"&gt;"&amp;(A305-30),$A$5:$A$504,"&lt;="&amp;A305))</f>
        <v/>
      </c>
      <c r="H305" s="20" t="str">
        <f aca="false">IF(A305="","",IF(G305&gt;4,"Plafond dépassé (plus de 4 en 30 jours)",IF(OR(WEEKDAY(A305,2)&gt;5,AND(B305&lt;&gt;"",OR(B305&lt;TIME(10,0,0),AND(B305&gt;=TIME(13,0,0),B305&lt;TIME(14,0,0)),B305&gt;=TIME(20,0,0)))),"Hors horaires autorisés","")))</f>
        <v/>
      </c>
    </row>
    <row r="306" customFormat="false" ht="15" hidden="false" customHeight="false" outlineLevel="0" collapsed="false">
      <c r="A306" s="17"/>
      <c r="B306" s="18"/>
      <c r="C306" s="16"/>
      <c r="D306" s="16"/>
      <c r="E306" s="16"/>
      <c r="F306" s="16"/>
      <c r="G306" s="22" t="str">
        <f aca="false">IF(OR(A306="",C306=""),"",COUNTIFS($C$5:$C$504,C306,$A$5:$A$504,"&gt;"&amp;(A306-30),$A$5:$A$504,"&lt;="&amp;A306))</f>
        <v/>
      </c>
      <c r="H306" s="20" t="str">
        <f aca="false">IF(A306="","",IF(G306&gt;4,"Plafond dépassé (plus de 4 en 30 jours)",IF(OR(WEEKDAY(A306,2)&gt;5,AND(B306&lt;&gt;"",OR(B306&lt;TIME(10,0,0),AND(B306&gt;=TIME(13,0,0),B306&lt;TIME(14,0,0)),B306&gt;=TIME(20,0,0)))),"Hors horaires autorisés","")))</f>
        <v/>
      </c>
    </row>
    <row r="307" customFormat="false" ht="15" hidden="false" customHeight="false" outlineLevel="0" collapsed="false">
      <c r="A307" s="17"/>
      <c r="B307" s="18"/>
      <c r="C307" s="16"/>
      <c r="D307" s="16"/>
      <c r="E307" s="16"/>
      <c r="F307" s="16"/>
      <c r="G307" s="22" t="str">
        <f aca="false">IF(OR(A307="",C307=""),"",COUNTIFS($C$5:$C$504,C307,$A$5:$A$504,"&gt;"&amp;(A307-30),$A$5:$A$504,"&lt;="&amp;A307))</f>
        <v/>
      </c>
      <c r="H307" s="20" t="str">
        <f aca="false">IF(A307="","",IF(G307&gt;4,"Plafond dépassé (plus de 4 en 30 jours)",IF(OR(WEEKDAY(A307,2)&gt;5,AND(B307&lt;&gt;"",OR(B307&lt;TIME(10,0,0),AND(B307&gt;=TIME(13,0,0),B307&lt;TIME(14,0,0)),B307&gt;=TIME(20,0,0)))),"Hors horaires autorisés","")))</f>
        <v/>
      </c>
    </row>
    <row r="308" customFormat="false" ht="15" hidden="false" customHeight="false" outlineLevel="0" collapsed="false">
      <c r="A308" s="17"/>
      <c r="B308" s="18"/>
      <c r="C308" s="16"/>
      <c r="D308" s="16"/>
      <c r="E308" s="16"/>
      <c r="F308" s="16"/>
      <c r="G308" s="22" t="str">
        <f aca="false">IF(OR(A308="",C308=""),"",COUNTIFS($C$5:$C$504,C308,$A$5:$A$504,"&gt;"&amp;(A308-30),$A$5:$A$504,"&lt;="&amp;A308))</f>
        <v/>
      </c>
      <c r="H308" s="20" t="str">
        <f aca="false">IF(A308="","",IF(G308&gt;4,"Plafond dépassé (plus de 4 en 30 jours)",IF(OR(WEEKDAY(A308,2)&gt;5,AND(B308&lt;&gt;"",OR(B308&lt;TIME(10,0,0),AND(B308&gt;=TIME(13,0,0),B308&lt;TIME(14,0,0)),B308&gt;=TIME(20,0,0)))),"Hors horaires autorisés","")))</f>
        <v/>
      </c>
    </row>
    <row r="309" customFormat="false" ht="15" hidden="false" customHeight="false" outlineLevel="0" collapsed="false">
      <c r="A309" s="17"/>
      <c r="B309" s="18"/>
      <c r="C309" s="16"/>
      <c r="D309" s="16"/>
      <c r="E309" s="16"/>
      <c r="F309" s="16"/>
      <c r="G309" s="22" t="str">
        <f aca="false">IF(OR(A309="",C309=""),"",COUNTIFS($C$5:$C$504,C309,$A$5:$A$504,"&gt;"&amp;(A309-30),$A$5:$A$504,"&lt;="&amp;A309))</f>
        <v/>
      </c>
      <c r="H309" s="20" t="str">
        <f aca="false">IF(A309="","",IF(G309&gt;4,"Plafond dépassé (plus de 4 en 30 jours)",IF(OR(WEEKDAY(A309,2)&gt;5,AND(B309&lt;&gt;"",OR(B309&lt;TIME(10,0,0),AND(B309&gt;=TIME(13,0,0),B309&lt;TIME(14,0,0)),B309&gt;=TIME(20,0,0)))),"Hors horaires autorisés","")))</f>
        <v/>
      </c>
    </row>
    <row r="310" customFormat="false" ht="15" hidden="false" customHeight="false" outlineLevel="0" collapsed="false">
      <c r="A310" s="17"/>
      <c r="B310" s="18"/>
      <c r="C310" s="16"/>
      <c r="D310" s="16"/>
      <c r="E310" s="16"/>
      <c r="F310" s="16"/>
      <c r="G310" s="22" t="str">
        <f aca="false">IF(OR(A310="",C310=""),"",COUNTIFS($C$5:$C$504,C310,$A$5:$A$504,"&gt;"&amp;(A310-30),$A$5:$A$504,"&lt;="&amp;A310))</f>
        <v/>
      </c>
      <c r="H310" s="20" t="str">
        <f aca="false">IF(A310="","",IF(G310&gt;4,"Plafond dépassé (plus de 4 en 30 jours)",IF(OR(WEEKDAY(A310,2)&gt;5,AND(B310&lt;&gt;"",OR(B310&lt;TIME(10,0,0),AND(B310&gt;=TIME(13,0,0),B310&lt;TIME(14,0,0)),B310&gt;=TIME(20,0,0)))),"Hors horaires autorisés","")))</f>
        <v/>
      </c>
    </row>
    <row r="311" customFormat="false" ht="15" hidden="false" customHeight="false" outlineLevel="0" collapsed="false">
      <c r="A311" s="17"/>
      <c r="B311" s="18"/>
      <c r="C311" s="16"/>
      <c r="D311" s="16"/>
      <c r="E311" s="16"/>
      <c r="F311" s="16"/>
      <c r="G311" s="22" t="str">
        <f aca="false">IF(OR(A311="",C311=""),"",COUNTIFS($C$5:$C$504,C311,$A$5:$A$504,"&gt;"&amp;(A311-30),$A$5:$A$504,"&lt;="&amp;A311))</f>
        <v/>
      </c>
      <c r="H311" s="20" t="str">
        <f aca="false">IF(A311="","",IF(G311&gt;4,"Plafond dépassé (plus de 4 en 30 jours)",IF(OR(WEEKDAY(A311,2)&gt;5,AND(B311&lt;&gt;"",OR(B311&lt;TIME(10,0,0),AND(B311&gt;=TIME(13,0,0),B311&lt;TIME(14,0,0)),B311&gt;=TIME(20,0,0)))),"Hors horaires autorisés","")))</f>
        <v/>
      </c>
    </row>
    <row r="312" customFormat="false" ht="15" hidden="false" customHeight="false" outlineLevel="0" collapsed="false">
      <c r="A312" s="17"/>
      <c r="B312" s="18"/>
      <c r="C312" s="16"/>
      <c r="D312" s="16"/>
      <c r="E312" s="16"/>
      <c r="F312" s="16"/>
      <c r="G312" s="22" t="str">
        <f aca="false">IF(OR(A312="",C312=""),"",COUNTIFS($C$5:$C$504,C312,$A$5:$A$504,"&gt;"&amp;(A312-30),$A$5:$A$504,"&lt;="&amp;A312))</f>
        <v/>
      </c>
      <c r="H312" s="20" t="str">
        <f aca="false">IF(A312="","",IF(G312&gt;4,"Plafond dépassé (plus de 4 en 30 jours)",IF(OR(WEEKDAY(A312,2)&gt;5,AND(B312&lt;&gt;"",OR(B312&lt;TIME(10,0,0),AND(B312&gt;=TIME(13,0,0),B312&lt;TIME(14,0,0)),B312&gt;=TIME(20,0,0)))),"Hors horaires autorisés","")))</f>
        <v/>
      </c>
    </row>
    <row r="313" customFormat="false" ht="15" hidden="false" customHeight="false" outlineLevel="0" collapsed="false">
      <c r="A313" s="17"/>
      <c r="B313" s="18"/>
      <c r="C313" s="16"/>
      <c r="D313" s="16"/>
      <c r="E313" s="16"/>
      <c r="F313" s="16"/>
      <c r="G313" s="22" t="str">
        <f aca="false">IF(OR(A313="",C313=""),"",COUNTIFS($C$5:$C$504,C313,$A$5:$A$504,"&gt;"&amp;(A313-30),$A$5:$A$504,"&lt;="&amp;A313))</f>
        <v/>
      </c>
      <c r="H313" s="20" t="str">
        <f aca="false">IF(A313="","",IF(G313&gt;4,"Plafond dépassé (plus de 4 en 30 jours)",IF(OR(WEEKDAY(A313,2)&gt;5,AND(B313&lt;&gt;"",OR(B313&lt;TIME(10,0,0),AND(B313&gt;=TIME(13,0,0),B313&lt;TIME(14,0,0)),B313&gt;=TIME(20,0,0)))),"Hors horaires autorisés","")))</f>
        <v/>
      </c>
    </row>
    <row r="314" customFormat="false" ht="15" hidden="false" customHeight="false" outlineLevel="0" collapsed="false">
      <c r="A314" s="17"/>
      <c r="B314" s="18"/>
      <c r="C314" s="16"/>
      <c r="D314" s="16"/>
      <c r="E314" s="16"/>
      <c r="F314" s="16"/>
      <c r="G314" s="22" t="str">
        <f aca="false">IF(OR(A314="",C314=""),"",COUNTIFS($C$5:$C$504,C314,$A$5:$A$504,"&gt;"&amp;(A314-30),$A$5:$A$504,"&lt;="&amp;A314))</f>
        <v/>
      </c>
      <c r="H314" s="20" t="str">
        <f aca="false">IF(A314="","",IF(G314&gt;4,"Plafond dépassé (plus de 4 en 30 jours)",IF(OR(WEEKDAY(A314,2)&gt;5,AND(B314&lt;&gt;"",OR(B314&lt;TIME(10,0,0),AND(B314&gt;=TIME(13,0,0),B314&lt;TIME(14,0,0)),B314&gt;=TIME(20,0,0)))),"Hors horaires autorisés","")))</f>
        <v/>
      </c>
    </row>
    <row r="315" customFormat="false" ht="15" hidden="false" customHeight="false" outlineLevel="0" collapsed="false">
      <c r="A315" s="17"/>
      <c r="B315" s="18"/>
      <c r="C315" s="16"/>
      <c r="D315" s="16"/>
      <c r="E315" s="16"/>
      <c r="F315" s="16"/>
      <c r="G315" s="22" t="str">
        <f aca="false">IF(OR(A315="",C315=""),"",COUNTIFS($C$5:$C$504,C315,$A$5:$A$504,"&gt;"&amp;(A315-30),$A$5:$A$504,"&lt;="&amp;A315))</f>
        <v/>
      </c>
      <c r="H315" s="20" t="str">
        <f aca="false">IF(A315="","",IF(G315&gt;4,"Plafond dépassé (plus de 4 en 30 jours)",IF(OR(WEEKDAY(A315,2)&gt;5,AND(B315&lt;&gt;"",OR(B315&lt;TIME(10,0,0),AND(B315&gt;=TIME(13,0,0),B315&lt;TIME(14,0,0)),B315&gt;=TIME(20,0,0)))),"Hors horaires autorisés","")))</f>
        <v/>
      </c>
    </row>
    <row r="316" customFormat="false" ht="15" hidden="false" customHeight="false" outlineLevel="0" collapsed="false">
      <c r="A316" s="17"/>
      <c r="B316" s="18"/>
      <c r="C316" s="16"/>
      <c r="D316" s="16"/>
      <c r="E316" s="16"/>
      <c r="F316" s="16"/>
      <c r="G316" s="22" t="str">
        <f aca="false">IF(OR(A316="",C316=""),"",COUNTIFS($C$5:$C$504,C316,$A$5:$A$504,"&gt;"&amp;(A316-30),$A$5:$A$504,"&lt;="&amp;A316))</f>
        <v/>
      </c>
      <c r="H316" s="20" t="str">
        <f aca="false">IF(A316="","",IF(G316&gt;4,"Plafond dépassé (plus de 4 en 30 jours)",IF(OR(WEEKDAY(A316,2)&gt;5,AND(B316&lt;&gt;"",OR(B316&lt;TIME(10,0,0),AND(B316&gt;=TIME(13,0,0),B316&lt;TIME(14,0,0)),B316&gt;=TIME(20,0,0)))),"Hors horaires autorisés","")))</f>
        <v/>
      </c>
    </row>
    <row r="317" customFormat="false" ht="15" hidden="false" customHeight="false" outlineLevel="0" collapsed="false">
      <c r="A317" s="17"/>
      <c r="B317" s="18"/>
      <c r="C317" s="16"/>
      <c r="D317" s="16"/>
      <c r="E317" s="16"/>
      <c r="F317" s="16"/>
      <c r="G317" s="22" t="str">
        <f aca="false">IF(OR(A317="",C317=""),"",COUNTIFS($C$5:$C$504,C317,$A$5:$A$504,"&gt;"&amp;(A317-30),$A$5:$A$504,"&lt;="&amp;A317))</f>
        <v/>
      </c>
      <c r="H317" s="20" t="str">
        <f aca="false">IF(A317="","",IF(G317&gt;4,"Plafond dépassé (plus de 4 en 30 jours)",IF(OR(WEEKDAY(A317,2)&gt;5,AND(B317&lt;&gt;"",OR(B317&lt;TIME(10,0,0),AND(B317&gt;=TIME(13,0,0),B317&lt;TIME(14,0,0)),B317&gt;=TIME(20,0,0)))),"Hors horaires autorisés","")))</f>
        <v/>
      </c>
    </row>
    <row r="318" customFormat="false" ht="15" hidden="false" customHeight="false" outlineLevel="0" collapsed="false">
      <c r="A318" s="17"/>
      <c r="B318" s="18"/>
      <c r="C318" s="16"/>
      <c r="D318" s="16"/>
      <c r="E318" s="16"/>
      <c r="F318" s="16"/>
      <c r="G318" s="22" t="str">
        <f aca="false">IF(OR(A318="",C318=""),"",COUNTIFS($C$5:$C$504,C318,$A$5:$A$504,"&gt;"&amp;(A318-30),$A$5:$A$504,"&lt;="&amp;A318))</f>
        <v/>
      </c>
      <c r="H318" s="20" t="str">
        <f aca="false">IF(A318="","",IF(G318&gt;4,"Plafond dépassé (plus de 4 en 30 jours)",IF(OR(WEEKDAY(A318,2)&gt;5,AND(B318&lt;&gt;"",OR(B318&lt;TIME(10,0,0),AND(B318&gt;=TIME(13,0,0),B318&lt;TIME(14,0,0)),B318&gt;=TIME(20,0,0)))),"Hors horaires autorisés","")))</f>
        <v/>
      </c>
    </row>
    <row r="319" customFormat="false" ht="15" hidden="false" customHeight="false" outlineLevel="0" collapsed="false">
      <c r="A319" s="17"/>
      <c r="B319" s="18"/>
      <c r="C319" s="16"/>
      <c r="D319" s="16"/>
      <c r="E319" s="16"/>
      <c r="F319" s="16"/>
      <c r="G319" s="22" t="str">
        <f aca="false">IF(OR(A319="",C319=""),"",COUNTIFS($C$5:$C$504,C319,$A$5:$A$504,"&gt;"&amp;(A319-30),$A$5:$A$504,"&lt;="&amp;A319))</f>
        <v/>
      </c>
      <c r="H319" s="20" t="str">
        <f aca="false">IF(A319="","",IF(G319&gt;4,"Plafond dépassé (plus de 4 en 30 jours)",IF(OR(WEEKDAY(A319,2)&gt;5,AND(B319&lt;&gt;"",OR(B319&lt;TIME(10,0,0),AND(B319&gt;=TIME(13,0,0),B319&lt;TIME(14,0,0)),B319&gt;=TIME(20,0,0)))),"Hors horaires autorisés","")))</f>
        <v/>
      </c>
    </row>
    <row r="320" customFormat="false" ht="15" hidden="false" customHeight="false" outlineLevel="0" collapsed="false">
      <c r="A320" s="17"/>
      <c r="B320" s="18"/>
      <c r="C320" s="16"/>
      <c r="D320" s="16"/>
      <c r="E320" s="16"/>
      <c r="F320" s="16"/>
      <c r="G320" s="22" t="str">
        <f aca="false">IF(OR(A320="",C320=""),"",COUNTIFS($C$5:$C$504,C320,$A$5:$A$504,"&gt;"&amp;(A320-30),$A$5:$A$504,"&lt;="&amp;A320))</f>
        <v/>
      </c>
      <c r="H320" s="20" t="str">
        <f aca="false">IF(A320="","",IF(G320&gt;4,"Plafond dépassé (plus de 4 en 30 jours)",IF(OR(WEEKDAY(A320,2)&gt;5,AND(B320&lt;&gt;"",OR(B320&lt;TIME(10,0,0),AND(B320&gt;=TIME(13,0,0),B320&lt;TIME(14,0,0)),B320&gt;=TIME(20,0,0)))),"Hors horaires autorisés","")))</f>
        <v/>
      </c>
    </row>
    <row r="321" customFormat="false" ht="15" hidden="false" customHeight="false" outlineLevel="0" collapsed="false">
      <c r="A321" s="17"/>
      <c r="B321" s="18"/>
      <c r="C321" s="16"/>
      <c r="D321" s="16"/>
      <c r="E321" s="16"/>
      <c r="F321" s="16"/>
      <c r="G321" s="22" t="str">
        <f aca="false">IF(OR(A321="",C321=""),"",COUNTIFS($C$5:$C$504,C321,$A$5:$A$504,"&gt;"&amp;(A321-30),$A$5:$A$504,"&lt;="&amp;A321))</f>
        <v/>
      </c>
      <c r="H321" s="20" t="str">
        <f aca="false">IF(A321="","",IF(G321&gt;4,"Plafond dépassé (plus de 4 en 30 jours)",IF(OR(WEEKDAY(A321,2)&gt;5,AND(B321&lt;&gt;"",OR(B321&lt;TIME(10,0,0),AND(B321&gt;=TIME(13,0,0),B321&lt;TIME(14,0,0)),B321&gt;=TIME(20,0,0)))),"Hors horaires autorisés","")))</f>
        <v/>
      </c>
    </row>
    <row r="322" customFormat="false" ht="15" hidden="false" customHeight="false" outlineLevel="0" collapsed="false">
      <c r="A322" s="17"/>
      <c r="B322" s="18"/>
      <c r="C322" s="16"/>
      <c r="D322" s="16"/>
      <c r="E322" s="16"/>
      <c r="F322" s="16"/>
      <c r="G322" s="22" t="str">
        <f aca="false">IF(OR(A322="",C322=""),"",COUNTIFS($C$5:$C$504,C322,$A$5:$A$504,"&gt;"&amp;(A322-30),$A$5:$A$504,"&lt;="&amp;A322))</f>
        <v/>
      </c>
      <c r="H322" s="20" t="str">
        <f aca="false">IF(A322="","",IF(G322&gt;4,"Plafond dépassé (plus de 4 en 30 jours)",IF(OR(WEEKDAY(A322,2)&gt;5,AND(B322&lt;&gt;"",OR(B322&lt;TIME(10,0,0),AND(B322&gt;=TIME(13,0,0),B322&lt;TIME(14,0,0)),B322&gt;=TIME(20,0,0)))),"Hors horaires autorisés","")))</f>
        <v/>
      </c>
    </row>
    <row r="323" customFormat="false" ht="15" hidden="false" customHeight="false" outlineLevel="0" collapsed="false">
      <c r="A323" s="17"/>
      <c r="B323" s="18"/>
      <c r="C323" s="16"/>
      <c r="D323" s="16"/>
      <c r="E323" s="16"/>
      <c r="F323" s="16"/>
      <c r="G323" s="22" t="str">
        <f aca="false">IF(OR(A323="",C323=""),"",COUNTIFS($C$5:$C$504,C323,$A$5:$A$504,"&gt;"&amp;(A323-30),$A$5:$A$504,"&lt;="&amp;A323))</f>
        <v/>
      </c>
      <c r="H323" s="20" t="str">
        <f aca="false">IF(A323="","",IF(G323&gt;4,"Plafond dépassé (plus de 4 en 30 jours)",IF(OR(WEEKDAY(A323,2)&gt;5,AND(B323&lt;&gt;"",OR(B323&lt;TIME(10,0,0),AND(B323&gt;=TIME(13,0,0),B323&lt;TIME(14,0,0)),B323&gt;=TIME(20,0,0)))),"Hors horaires autorisés","")))</f>
        <v/>
      </c>
    </row>
    <row r="324" customFormat="false" ht="15" hidden="false" customHeight="false" outlineLevel="0" collapsed="false">
      <c r="A324" s="17"/>
      <c r="B324" s="18"/>
      <c r="C324" s="16"/>
      <c r="D324" s="16"/>
      <c r="E324" s="16"/>
      <c r="F324" s="16"/>
      <c r="G324" s="22" t="str">
        <f aca="false">IF(OR(A324="",C324=""),"",COUNTIFS($C$5:$C$504,C324,$A$5:$A$504,"&gt;"&amp;(A324-30),$A$5:$A$504,"&lt;="&amp;A324))</f>
        <v/>
      </c>
      <c r="H324" s="20" t="str">
        <f aca="false">IF(A324="","",IF(G324&gt;4,"Plafond dépassé (plus de 4 en 30 jours)",IF(OR(WEEKDAY(A324,2)&gt;5,AND(B324&lt;&gt;"",OR(B324&lt;TIME(10,0,0),AND(B324&gt;=TIME(13,0,0),B324&lt;TIME(14,0,0)),B324&gt;=TIME(20,0,0)))),"Hors horaires autorisés","")))</f>
        <v/>
      </c>
    </row>
    <row r="325" customFormat="false" ht="15" hidden="false" customHeight="false" outlineLevel="0" collapsed="false">
      <c r="A325" s="17"/>
      <c r="B325" s="18"/>
      <c r="C325" s="16"/>
      <c r="D325" s="16"/>
      <c r="E325" s="16"/>
      <c r="F325" s="16"/>
      <c r="G325" s="22" t="str">
        <f aca="false">IF(OR(A325="",C325=""),"",COUNTIFS($C$5:$C$504,C325,$A$5:$A$504,"&gt;"&amp;(A325-30),$A$5:$A$504,"&lt;="&amp;A325))</f>
        <v/>
      </c>
      <c r="H325" s="20" t="str">
        <f aca="false">IF(A325="","",IF(G325&gt;4,"Plafond dépassé (plus de 4 en 30 jours)",IF(OR(WEEKDAY(A325,2)&gt;5,AND(B325&lt;&gt;"",OR(B325&lt;TIME(10,0,0),AND(B325&gt;=TIME(13,0,0),B325&lt;TIME(14,0,0)),B325&gt;=TIME(20,0,0)))),"Hors horaires autorisés","")))</f>
        <v/>
      </c>
    </row>
    <row r="326" customFormat="false" ht="15" hidden="false" customHeight="false" outlineLevel="0" collapsed="false">
      <c r="A326" s="17"/>
      <c r="B326" s="18"/>
      <c r="C326" s="16"/>
      <c r="D326" s="16"/>
      <c r="E326" s="16"/>
      <c r="F326" s="16"/>
      <c r="G326" s="22" t="str">
        <f aca="false">IF(OR(A326="",C326=""),"",COUNTIFS($C$5:$C$504,C326,$A$5:$A$504,"&gt;"&amp;(A326-30),$A$5:$A$504,"&lt;="&amp;A326))</f>
        <v/>
      </c>
      <c r="H326" s="20" t="str">
        <f aca="false">IF(A326="","",IF(G326&gt;4,"Plafond dépassé (plus de 4 en 30 jours)",IF(OR(WEEKDAY(A326,2)&gt;5,AND(B326&lt;&gt;"",OR(B326&lt;TIME(10,0,0),AND(B326&gt;=TIME(13,0,0),B326&lt;TIME(14,0,0)),B326&gt;=TIME(20,0,0)))),"Hors horaires autorisés","")))</f>
        <v/>
      </c>
    </row>
    <row r="327" customFormat="false" ht="15" hidden="false" customHeight="false" outlineLevel="0" collapsed="false">
      <c r="A327" s="17"/>
      <c r="B327" s="18"/>
      <c r="C327" s="16"/>
      <c r="D327" s="16"/>
      <c r="E327" s="16"/>
      <c r="F327" s="16"/>
      <c r="G327" s="22" t="str">
        <f aca="false">IF(OR(A327="",C327=""),"",COUNTIFS($C$5:$C$504,C327,$A$5:$A$504,"&gt;"&amp;(A327-30),$A$5:$A$504,"&lt;="&amp;A327))</f>
        <v/>
      </c>
      <c r="H327" s="20" t="str">
        <f aca="false">IF(A327="","",IF(G327&gt;4,"Plafond dépassé (plus de 4 en 30 jours)",IF(OR(WEEKDAY(A327,2)&gt;5,AND(B327&lt;&gt;"",OR(B327&lt;TIME(10,0,0),AND(B327&gt;=TIME(13,0,0),B327&lt;TIME(14,0,0)),B327&gt;=TIME(20,0,0)))),"Hors horaires autorisés","")))</f>
        <v/>
      </c>
    </row>
    <row r="328" customFormat="false" ht="15" hidden="false" customHeight="false" outlineLevel="0" collapsed="false">
      <c r="A328" s="17"/>
      <c r="B328" s="18"/>
      <c r="C328" s="16"/>
      <c r="D328" s="16"/>
      <c r="E328" s="16"/>
      <c r="F328" s="16"/>
      <c r="G328" s="22" t="str">
        <f aca="false">IF(OR(A328="",C328=""),"",COUNTIFS($C$5:$C$504,C328,$A$5:$A$504,"&gt;"&amp;(A328-30),$A$5:$A$504,"&lt;="&amp;A328))</f>
        <v/>
      </c>
      <c r="H328" s="20" t="str">
        <f aca="false">IF(A328="","",IF(G328&gt;4,"Plafond dépassé (plus de 4 en 30 jours)",IF(OR(WEEKDAY(A328,2)&gt;5,AND(B328&lt;&gt;"",OR(B328&lt;TIME(10,0,0),AND(B328&gt;=TIME(13,0,0),B328&lt;TIME(14,0,0)),B328&gt;=TIME(20,0,0)))),"Hors horaires autorisés","")))</f>
        <v/>
      </c>
    </row>
    <row r="329" customFormat="false" ht="15" hidden="false" customHeight="false" outlineLevel="0" collapsed="false">
      <c r="A329" s="17"/>
      <c r="B329" s="18"/>
      <c r="C329" s="16"/>
      <c r="D329" s="16"/>
      <c r="E329" s="16"/>
      <c r="F329" s="16"/>
      <c r="G329" s="22" t="str">
        <f aca="false">IF(OR(A329="",C329=""),"",COUNTIFS($C$5:$C$504,C329,$A$5:$A$504,"&gt;"&amp;(A329-30),$A$5:$A$504,"&lt;="&amp;A329))</f>
        <v/>
      </c>
      <c r="H329" s="20" t="str">
        <f aca="false">IF(A329="","",IF(G329&gt;4,"Plafond dépassé (plus de 4 en 30 jours)",IF(OR(WEEKDAY(A329,2)&gt;5,AND(B329&lt;&gt;"",OR(B329&lt;TIME(10,0,0),AND(B329&gt;=TIME(13,0,0),B329&lt;TIME(14,0,0)),B329&gt;=TIME(20,0,0)))),"Hors horaires autorisés","")))</f>
        <v/>
      </c>
    </row>
    <row r="330" customFormat="false" ht="15" hidden="false" customHeight="false" outlineLevel="0" collapsed="false">
      <c r="A330" s="17"/>
      <c r="B330" s="18"/>
      <c r="C330" s="16"/>
      <c r="D330" s="16"/>
      <c r="E330" s="16"/>
      <c r="F330" s="16"/>
      <c r="G330" s="22" t="str">
        <f aca="false">IF(OR(A330="",C330=""),"",COUNTIFS($C$5:$C$504,C330,$A$5:$A$504,"&gt;"&amp;(A330-30),$A$5:$A$504,"&lt;="&amp;A330))</f>
        <v/>
      </c>
      <c r="H330" s="20" t="str">
        <f aca="false">IF(A330="","",IF(G330&gt;4,"Plafond dépassé (plus de 4 en 30 jours)",IF(OR(WEEKDAY(A330,2)&gt;5,AND(B330&lt;&gt;"",OR(B330&lt;TIME(10,0,0),AND(B330&gt;=TIME(13,0,0),B330&lt;TIME(14,0,0)),B330&gt;=TIME(20,0,0)))),"Hors horaires autorisés","")))</f>
        <v/>
      </c>
    </row>
    <row r="331" customFormat="false" ht="15" hidden="false" customHeight="false" outlineLevel="0" collapsed="false">
      <c r="A331" s="17"/>
      <c r="B331" s="18"/>
      <c r="C331" s="16"/>
      <c r="D331" s="16"/>
      <c r="E331" s="16"/>
      <c r="F331" s="16"/>
      <c r="G331" s="22" t="str">
        <f aca="false">IF(OR(A331="",C331=""),"",COUNTIFS($C$5:$C$504,C331,$A$5:$A$504,"&gt;"&amp;(A331-30),$A$5:$A$504,"&lt;="&amp;A331))</f>
        <v/>
      </c>
      <c r="H331" s="20" t="str">
        <f aca="false">IF(A331="","",IF(G331&gt;4,"Plafond dépassé (plus de 4 en 30 jours)",IF(OR(WEEKDAY(A331,2)&gt;5,AND(B331&lt;&gt;"",OR(B331&lt;TIME(10,0,0),AND(B331&gt;=TIME(13,0,0),B331&lt;TIME(14,0,0)),B331&gt;=TIME(20,0,0)))),"Hors horaires autorisés","")))</f>
        <v/>
      </c>
    </row>
    <row r="332" customFormat="false" ht="15" hidden="false" customHeight="false" outlineLevel="0" collapsed="false">
      <c r="A332" s="17"/>
      <c r="B332" s="18"/>
      <c r="C332" s="16"/>
      <c r="D332" s="16"/>
      <c r="E332" s="16"/>
      <c r="F332" s="16"/>
      <c r="G332" s="22" t="str">
        <f aca="false">IF(OR(A332="",C332=""),"",COUNTIFS($C$5:$C$504,C332,$A$5:$A$504,"&gt;"&amp;(A332-30),$A$5:$A$504,"&lt;="&amp;A332))</f>
        <v/>
      </c>
      <c r="H332" s="20" t="str">
        <f aca="false">IF(A332="","",IF(G332&gt;4,"Plafond dépassé (plus de 4 en 30 jours)",IF(OR(WEEKDAY(A332,2)&gt;5,AND(B332&lt;&gt;"",OR(B332&lt;TIME(10,0,0),AND(B332&gt;=TIME(13,0,0),B332&lt;TIME(14,0,0)),B332&gt;=TIME(20,0,0)))),"Hors horaires autorisés","")))</f>
        <v/>
      </c>
    </row>
    <row r="333" customFormat="false" ht="15" hidden="false" customHeight="false" outlineLevel="0" collapsed="false">
      <c r="A333" s="17"/>
      <c r="B333" s="18"/>
      <c r="C333" s="16"/>
      <c r="D333" s="16"/>
      <c r="E333" s="16"/>
      <c r="F333" s="16"/>
      <c r="G333" s="22" t="str">
        <f aca="false">IF(OR(A333="",C333=""),"",COUNTIFS($C$5:$C$504,C333,$A$5:$A$504,"&gt;"&amp;(A333-30),$A$5:$A$504,"&lt;="&amp;A333))</f>
        <v/>
      </c>
      <c r="H333" s="20" t="str">
        <f aca="false">IF(A333="","",IF(G333&gt;4,"Plafond dépassé (plus de 4 en 30 jours)",IF(OR(WEEKDAY(A333,2)&gt;5,AND(B333&lt;&gt;"",OR(B333&lt;TIME(10,0,0),AND(B333&gt;=TIME(13,0,0),B333&lt;TIME(14,0,0)),B333&gt;=TIME(20,0,0)))),"Hors horaires autorisés","")))</f>
        <v/>
      </c>
    </row>
    <row r="334" customFormat="false" ht="15" hidden="false" customHeight="false" outlineLevel="0" collapsed="false">
      <c r="A334" s="17"/>
      <c r="B334" s="18"/>
      <c r="C334" s="16"/>
      <c r="D334" s="16"/>
      <c r="E334" s="16"/>
      <c r="F334" s="16"/>
      <c r="G334" s="22" t="str">
        <f aca="false">IF(OR(A334="",C334=""),"",COUNTIFS($C$5:$C$504,C334,$A$5:$A$504,"&gt;"&amp;(A334-30),$A$5:$A$504,"&lt;="&amp;A334))</f>
        <v/>
      </c>
      <c r="H334" s="20" t="str">
        <f aca="false">IF(A334="","",IF(G334&gt;4,"Plafond dépassé (plus de 4 en 30 jours)",IF(OR(WEEKDAY(A334,2)&gt;5,AND(B334&lt;&gt;"",OR(B334&lt;TIME(10,0,0),AND(B334&gt;=TIME(13,0,0),B334&lt;TIME(14,0,0)),B334&gt;=TIME(20,0,0)))),"Hors horaires autorisés","")))</f>
        <v/>
      </c>
    </row>
    <row r="335" customFormat="false" ht="15" hidden="false" customHeight="false" outlineLevel="0" collapsed="false">
      <c r="A335" s="17"/>
      <c r="B335" s="18"/>
      <c r="C335" s="16"/>
      <c r="D335" s="16"/>
      <c r="E335" s="16"/>
      <c r="F335" s="16"/>
      <c r="G335" s="22" t="str">
        <f aca="false">IF(OR(A335="",C335=""),"",COUNTIFS($C$5:$C$504,C335,$A$5:$A$504,"&gt;"&amp;(A335-30),$A$5:$A$504,"&lt;="&amp;A335))</f>
        <v/>
      </c>
      <c r="H335" s="20" t="str">
        <f aca="false">IF(A335="","",IF(G335&gt;4,"Plafond dépassé (plus de 4 en 30 jours)",IF(OR(WEEKDAY(A335,2)&gt;5,AND(B335&lt;&gt;"",OR(B335&lt;TIME(10,0,0),AND(B335&gt;=TIME(13,0,0),B335&lt;TIME(14,0,0)),B335&gt;=TIME(20,0,0)))),"Hors horaires autorisés","")))</f>
        <v/>
      </c>
    </row>
    <row r="336" customFormat="false" ht="15" hidden="false" customHeight="false" outlineLevel="0" collapsed="false">
      <c r="A336" s="17"/>
      <c r="B336" s="18"/>
      <c r="C336" s="16"/>
      <c r="D336" s="16"/>
      <c r="E336" s="16"/>
      <c r="F336" s="16"/>
      <c r="G336" s="22" t="str">
        <f aca="false">IF(OR(A336="",C336=""),"",COUNTIFS($C$5:$C$504,C336,$A$5:$A$504,"&gt;"&amp;(A336-30),$A$5:$A$504,"&lt;="&amp;A336))</f>
        <v/>
      </c>
      <c r="H336" s="20" t="str">
        <f aca="false">IF(A336="","",IF(G336&gt;4,"Plafond dépassé (plus de 4 en 30 jours)",IF(OR(WEEKDAY(A336,2)&gt;5,AND(B336&lt;&gt;"",OR(B336&lt;TIME(10,0,0),AND(B336&gt;=TIME(13,0,0),B336&lt;TIME(14,0,0)),B336&gt;=TIME(20,0,0)))),"Hors horaires autorisés","")))</f>
        <v/>
      </c>
    </row>
    <row r="337" customFormat="false" ht="15" hidden="false" customHeight="false" outlineLevel="0" collapsed="false">
      <c r="A337" s="17"/>
      <c r="B337" s="18"/>
      <c r="C337" s="16"/>
      <c r="D337" s="16"/>
      <c r="E337" s="16"/>
      <c r="F337" s="16"/>
      <c r="G337" s="22" t="str">
        <f aca="false">IF(OR(A337="",C337=""),"",COUNTIFS($C$5:$C$504,C337,$A$5:$A$504,"&gt;"&amp;(A337-30),$A$5:$A$504,"&lt;="&amp;A337))</f>
        <v/>
      </c>
      <c r="H337" s="20" t="str">
        <f aca="false">IF(A337="","",IF(G337&gt;4,"Plafond dépassé (plus de 4 en 30 jours)",IF(OR(WEEKDAY(A337,2)&gt;5,AND(B337&lt;&gt;"",OR(B337&lt;TIME(10,0,0),AND(B337&gt;=TIME(13,0,0),B337&lt;TIME(14,0,0)),B337&gt;=TIME(20,0,0)))),"Hors horaires autorisés","")))</f>
        <v/>
      </c>
    </row>
    <row r="338" customFormat="false" ht="15" hidden="false" customHeight="false" outlineLevel="0" collapsed="false">
      <c r="A338" s="17"/>
      <c r="B338" s="18"/>
      <c r="C338" s="16"/>
      <c r="D338" s="16"/>
      <c r="E338" s="16"/>
      <c r="F338" s="16"/>
      <c r="G338" s="22" t="str">
        <f aca="false">IF(OR(A338="",C338=""),"",COUNTIFS($C$5:$C$504,C338,$A$5:$A$504,"&gt;"&amp;(A338-30),$A$5:$A$504,"&lt;="&amp;A338))</f>
        <v/>
      </c>
      <c r="H338" s="20" t="str">
        <f aca="false">IF(A338="","",IF(G338&gt;4,"Plafond dépassé (plus de 4 en 30 jours)",IF(OR(WEEKDAY(A338,2)&gt;5,AND(B338&lt;&gt;"",OR(B338&lt;TIME(10,0,0),AND(B338&gt;=TIME(13,0,0),B338&lt;TIME(14,0,0)),B338&gt;=TIME(20,0,0)))),"Hors horaires autorisés","")))</f>
        <v/>
      </c>
    </row>
    <row r="339" customFormat="false" ht="15" hidden="false" customHeight="false" outlineLevel="0" collapsed="false">
      <c r="A339" s="17"/>
      <c r="B339" s="18"/>
      <c r="C339" s="16"/>
      <c r="D339" s="16"/>
      <c r="E339" s="16"/>
      <c r="F339" s="16"/>
      <c r="G339" s="22" t="str">
        <f aca="false">IF(OR(A339="",C339=""),"",COUNTIFS($C$5:$C$504,C339,$A$5:$A$504,"&gt;"&amp;(A339-30),$A$5:$A$504,"&lt;="&amp;A339))</f>
        <v/>
      </c>
      <c r="H339" s="20" t="str">
        <f aca="false">IF(A339="","",IF(G339&gt;4,"Plafond dépassé (plus de 4 en 30 jours)",IF(OR(WEEKDAY(A339,2)&gt;5,AND(B339&lt;&gt;"",OR(B339&lt;TIME(10,0,0),AND(B339&gt;=TIME(13,0,0),B339&lt;TIME(14,0,0)),B339&gt;=TIME(20,0,0)))),"Hors horaires autorisés","")))</f>
        <v/>
      </c>
    </row>
    <row r="340" customFormat="false" ht="15" hidden="false" customHeight="false" outlineLevel="0" collapsed="false">
      <c r="A340" s="17"/>
      <c r="B340" s="18"/>
      <c r="C340" s="16"/>
      <c r="D340" s="16"/>
      <c r="E340" s="16"/>
      <c r="F340" s="16"/>
      <c r="G340" s="22" t="str">
        <f aca="false">IF(OR(A340="",C340=""),"",COUNTIFS($C$5:$C$504,C340,$A$5:$A$504,"&gt;"&amp;(A340-30),$A$5:$A$504,"&lt;="&amp;A340))</f>
        <v/>
      </c>
      <c r="H340" s="20" t="str">
        <f aca="false">IF(A340="","",IF(G340&gt;4,"Plafond dépassé (plus de 4 en 30 jours)",IF(OR(WEEKDAY(A340,2)&gt;5,AND(B340&lt;&gt;"",OR(B340&lt;TIME(10,0,0),AND(B340&gt;=TIME(13,0,0),B340&lt;TIME(14,0,0)),B340&gt;=TIME(20,0,0)))),"Hors horaires autorisés","")))</f>
        <v/>
      </c>
    </row>
    <row r="341" customFormat="false" ht="15" hidden="false" customHeight="false" outlineLevel="0" collapsed="false">
      <c r="A341" s="17"/>
      <c r="B341" s="18"/>
      <c r="C341" s="16"/>
      <c r="D341" s="16"/>
      <c r="E341" s="16"/>
      <c r="F341" s="16"/>
      <c r="G341" s="22" t="str">
        <f aca="false">IF(OR(A341="",C341=""),"",COUNTIFS($C$5:$C$504,C341,$A$5:$A$504,"&gt;"&amp;(A341-30),$A$5:$A$504,"&lt;="&amp;A341))</f>
        <v/>
      </c>
      <c r="H341" s="20" t="str">
        <f aca="false">IF(A341="","",IF(G341&gt;4,"Plafond dépassé (plus de 4 en 30 jours)",IF(OR(WEEKDAY(A341,2)&gt;5,AND(B341&lt;&gt;"",OR(B341&lt;TIME(10,0,0),AND(B341&gt;=TIME(13,0,0),B341&lt;TIME(14,0,0)),B341&gt;=TIME(20,0,0)))),"Hors horaires autorisés","")))</f>
        <v/>
      </c>
    </row>
    <row r="342" customFormat="false" ht="15" hidden="false" customHeight="false" outlineLevel="0" collapsed="false">
      <c r="A342" s="17"/>
      <c r="B342" s="18"/>
      <c r="C342" s="16"/>
      <c r="D342" s="16"/>
      <c r="E342" s="16"/>
      <c r="F342" s="16"/>
      <c r="G342" s="22" t="str">
        <f aca="false">IF(OR(A342="",C342=""),"",COUNTIFS($C$5:$C$504,C342,$A$5:$A$504,"&gt;"&amp;(A342-30),$A$5:$A$504,"&lt;="&amp;A342))</f>
        <v/>
      </c>
      <c r="H342" s="20" t="str">
        <f aca="false">IF(A342="","",IF(G342&gt;4,"Plafond dépassé (plus de 4 en 30 jours)",IF(OR(WEEKDAY(A342,2)&gt;5,AND(B342&lt;&gt;"",OR(B342&lt;TIME(10,0,0),AND(B342&gt;=TIME(13,0,0),B342&lt;TIME(14,0,0)),B342&gt;=TIME(20,0,0)))),"Hors horaires autorisés","")))</f>
        <v/>
      </c>
    </row>
    <row r="343" customFormat="false" ht="15" hidden="false" customHeight="false" outlineLevel="0" collapsed="false">
      <c r="A343" s="17"/>
      <c r="B343" s="18"/>
      <c r="C343" s="16"/>
      <c r="D343" s="16"/>
      <c r="E343" s="16"/>
      <c r="F343" s="16"/>
      <c r="G343" s="22" t="str">
        <f aca="false">IF(OR(A343="",C343=""),"",COUNTIFS($C$5:$C$504,C343,$A$5:$A$504,"&gt;"&amp;(A343-30),$A$5:$A$504,"&lt;="&amp;A343))</f>
        <v/>
      </c>
      <c r="H343" s="20" t="str">
        <f aca="false">IF(A343="","",IF(G343&gt;4,"Plafond dépassé (plus de 4 en 30 jours)",IF(OR(WEEKDAY(A343,2)&gt;5,AND(B343&lt;&gt;"",OR(B343&lt;TIME(10,0,0),AND(B343&gt;=TIME(13,0,0),B343&lt;TIME(14,0,0)),B343&gt;=TIME(20,0,0)))),"Hors horaires autorisés","")))</f>
        <v/>
      </c>
    </row>
    <row r="344" customFormat="false" ht="15" hidden="false" customHeight="false" outlineLevel="0" collapsed="false">
      <c r="A344" s="17"/>
      <c r="B344" s="18"/>
      <c r="C344" s="16"/>
      <c r="D344" s="16"/>
      <c r="E344" s="16"/>
      <c r="F344" s="16"/>
      <c r="G344" s="22" t="str">
        <f aca="false">IF(OR(A344="",C344=""),"",COUNTIFS($C$5:$C$504,C344,$A$5:$A$504,"&gt;"&amp;(A344-30),$A$5:$A$504,"&lt;="&amp;A344))</f>
        <v/>
      </c>
      <c r="H344" s="20" t="str">
        <f aca="false">IF(A344="","",IF(G344&gt;4,"Plafond dépassé (plus de 4 en 30 jours)",IF(OR(WEEKDAY(A344,2)&gt;5,AND(B344&lt;&gt;"",OR(B344&lt;TIME(10,0,0),AND(B344&gt;=TIME(13,0,0),B344&lt;TIME(14,0,0)),B344&gt;=TIME(20,0,0)))),"Hors horaires autorisés","")))</f>
        <v/>
      </c>
    </row>
    <row r="345" customFormat="false" ht="15" hidden="false" customHeight="false" outlineLevel="0" collapsed="false">
      <c r="A345" s="17"/>
      <c r="B345" s="18"/>
      <c r="C345" s="16"/>
      <c r="D345" s="16"/>
      <c r="E345" s="16"/>
      <c r="F345" s="16"/>
      <c r="G345" s="22" t="str">
        <f aca="false">IF(OR(A345="",C345=""),"",COUNTIFS($C$5:$C$504,C345,$A$5:$A$504,"&gt;"&amp;(A345-30),$A$5:$A$504,"&lt;="&amp;A345))</f>
        <v/>
      </c>
      <c r="H345" s="20" t="str">
        <f aca="false">IF(A345="","",IF(G345&gt;4,"Plafond dépassé (plus de 4 en 30 jours)",IF(OR(WEEKDAY(A345,2)&gt;5,AND(B345&lt;&gt;"",OR(B345&lt;TIME(10,0,0),AND(B345&gt;=TIME(13,0,0),B345&lt;TIME(14,0,0)),B345&gt;=TIME(20,0,0)))),"Hors horaires autorisés","")))</f>
        <v/>
      </c>
    </row>
    <row r="346" customFormat="false" ht="15" hidden="false" customHeight="false" outlineLevel="0" collapsed="false">
      <c r="A346" s="17"/>
      <c r="B346" s="18"/>
      <c r="C346" s="16"/>
      <c r="D346" s="16"/>
      <c r="E346" s="16"/>
      <c r="F346" s="16"/>
      <c r="G346" s="22" t="str">
        <f aca="false">IF(OR(A346="",C346=""),"",COUNTIFS($C$5:$C$504,C346,$A$5:$A$504,"&gt;"&amp;(A346-30),$A$5:$A$504,"&lt;="&amp;A346))</f>
        <v/>
      </c>
      <c r="H346" s="20" t="str">
        <f aca="false">IF(A346="","",IF(G346&gt;4,"Plafond dépassé (plus de 4 en 30 jours)",IF(OR(WEEKDAY(A346,2)&gt;5,AND(B346&lt;&gt;"",OR(B346&lt;TIME(10,0,0),AND(B346&gt;=TIME(13,0,0),B346&lt;TIME(14,0,0)),B346&gt;=TIME(20,0,0)))),"Hors horaires autorisés","")))</f>
        <v/>
      </c>
    </row>
    <row r="347" customFormat="false" ht="15" hidden="false" customHeight="false" outlineLevel="0" collapsed="false">
      <c r="A347" s="17"/>
      <c r="B347" s="18"/>
      <c r="C347" s="16"/>
      <c r="D347" s="16"/>
      <c r="E347" s="16"/>
      <c r="F347" s="16"/>
      <c r="G347" s="22" t="str">
        <f aca="false">IF(OR(A347="",C347=""),"",COUNTIFS($C$5:$C$504,C347,$A$5:$A$504,"&gt;"&amp;(A347-30),$A$5:$A$504,"&lt;="&amp;A347))</f>
        <v/>
      </c>
      <c r="H347" s="20" t="str">
        <f aca="false">IF(A347="","",IF(G347&gt;4,"Plafond dépassé (plus de 4 en 30 jours)",IF(OR(WEEKDAY(A347,2)&gt;5,AND(B347&lt;&gt;"",OR(B347&lt;TIME(10,0,0),AND(B347&gt;=TIME(13,0,0),B347&lt;TIME(14,0,0)),B347&gt;=TIME(20,0,0)))),"Hors horaires autorisés","")))</f>
        <v/>
      </c>
    </row>
    <row r="348" customFormat="false" ht="15" hidden="false" customHeight="false" outlineLevel="0" collapsed="false">
      <c r="A348" s="17"/>
      <c r="B348" s="18"/>
      <c r="C348" s="16"/>
      <c r="D348" s="16"/>
      <c r="E348" s="16"/>
      <c r="F348" s="16"/>
      <c r="G348" s="22" t="str">
        <f aca="false">IF(OR(A348="",C348=""),"",COUNTIFS($C$5:$C$504,C348,$A$5:$A$504,"&gt;"&amp;(A348-30),$A$5:$A$504,"&lt;="&amp;A348))</f>
        <v/>
      </c>
      <c r="H348" s="20" t="str">
        <f aca="false">IF(A348="","",IF(G348&gt;4,"Plafond dépassé (plus de 4 en 30 jours)",IF(OR(WEEKDAY(A348,2)&gt;5,AND(B348&lt;&gt;"",OR(B348&lt;TIME(10,0,0),AND(B348&gt;=TIME(13,0,0),B348&lt;TIME(14,0,0)),B348&gt;=TIME(20,0,0)))),"Hors horaires autorisés","")))</f>
        <v/>
      </c>
    </row>
    <row r="349" customFormat="false" ht="15" hidden="false" customHeight="false" outlineLevel="0" collapsed="false">
      <c r="A349" s="17"/>
      <c r="B349" s="18"/>
      <c r="C349" s="16"/>
      <c r="D349" s="16"/>
      <c r="E349" s="16"/>
      <c r="F349" s="16"/>
      <c r="G349" s="22" t="str">
        <f aca="false">IF(OR(A349="",C349=""),"",COUNTIFS($C$5:$C$504,C349,$A$5:$A$504,"&gt;"&amp;(A349-30),$A$5:$A$504,"&lt;="&amp;A349))</f>
        <v/>
      </c>
      <c r="H349" s="20" t="str">
        <f aca="false">IF(A349="","",IF(G349&gt;4,"Plafond dépassé (plus de 4 en 30 jours)",IF(OR(WEEKDAY(A349,2)&gt;5,AND(B349&lt;&gt;"",OR(B349&lt;TIME(10,0,0),AND(B349&gt;=TIME(13,0,0),B349&lt;TIME(14,0,0)),B349&gt;=TIME(20,0,0)))),"Hors horaires autorisés","")))</f>
        <v/>
      </c>
    </row>
    <row r="350" customFormat="false" ht="15" hidden="false" customHeight="false" outlineLevel="0" collapsed="false">
      <c r="A350" s="17"/>
      <c r="B350" s="18"/>
      <c r="C350" s="16"/>
      <c r="D350" s="16"/>
      <c r="E350" s="16"/>
      <c r="F350" s="16"/>
      <c r="G350" s="22" t="str">
        <f aca="false">IF(OR(A350="",C350=""),"",COUNTIFS($C$5:$C$504,C350,$A$5:$A$504,"&gt;"&amp;(A350-30),$A$5:$A$504,"&lt;="&amp;A350))</f>
        <v/>
      </c>
      <c r="H350" s="20" t="str">
        <f aca="false">IF(A350="","",IF(G350&gt;4,"Plafond dépassé (plus de 4 en 30 jours)",IF(OR(WEEKDAY(A350,2)&gt;5,AND(B350&lt;&gt;"",OR(B350&lt;TIME(10,0,0),AND(B350&gt;=TIME(13,0,0),B350&lt;TIME(14,0,0)),B350&gt;=TIME(20,0,0)))),"Hors horaires autorisés","")))</f>
        <v/>
      </c>
    </row>
    <row r="351" customFormat="false" ht="15" hidden="false" customHeight="false" outlineLevel="0" collapsed="false">
      <c r="A351" s="17"/>
      <c r="B351" s="18"/>
      <c r="C351" s="16"/>
      <c r="D351" s="16"/>
      <c r="E351" s="16"/>
      <c r="F351" s="16"/>
      <c r="G351" s="22" t="str">
        <f aca="false">IF(OR(A351="",C351=""),"",COUNTIFS($C$5:$C$504,C351,$A$5:$A$504,"&gt;"&amp;(A351-30),$A$5:$A$504,"&lt;="&amp;A351))</f>
        <v/>
      </c>
      <c r="H351" s="20" t="str">
        <f aca="false">IF(A351="","",IF(G351&gt;4,"Plafond dépassé (plus de 4 en 30 jours)",IF(OR(WEEKDAY(A351,2)&gt;5,AND(B351&lt;&gt;"",OR(B351&lt;TIME(10,0,0),AND(B351&gt;=TIME(13,0,0),B351&lt;TIME(14,0,0)),B351&gt;=TIME(20,0,0)))),"Hors horaires autorisés","")))</f>
        <v/>
      </c>
    </row>
    <row r="352" customFormat="false" ht="15" hidden="false" customHeight="false" outlineLevel="0" collapsed="false">
      <c r="A352" s="17"/>
      <c r="B352" s="18"/>
      <c r="C352" s="16"/>
      <c r="D352" s="16"/>
      <c r="E352" s="16"/>
      <c r="F352" s="16"/>
      <c r="G352" s="22" t="str">
        <f aca="false">IF(OR(A352="",C352=""),"",COUNTIFS($C$5:$C$504,C352,$A$5:$A$504,"&gt;"&amp;(A352-30),$A$5:$A$504,"&lt;="&amp;A352))</f>
        <v/>
      </c>
      <c r="H352" s="20" t="str">
        <f aca="false">IF(A352="","",IF(G352&gt;4,"Plafond dépassé (plus de 4 en 30 jours)",IF(OR(WEEKDAY(A352,2)&gt;5,AND(B352&lt;&gt;"",OR(B352&lt;TIME(10,0,0),AND(B352&gt;=TIME(13,0,0),B352&lt;TIME(14,0,0)),B352&gt;=TIME(20,0,0)))),"Hors horaires autorisés","")))</f>
        <v/>
      </c>
    </row>
    <row r="353" customFormat="false" ht="15" hidden="false" customHeight="false" outlineLevel="0" collapsed="false">
      <c r="A353" s="17"/>
      <c r="B353" s="18"/>
      <c r="C353" s="16"/>
      <c r="D353" s="16"/>
      <c r="E353" s="16"/>
      <c r="F353" s="16"/>
      <c r="G353" s="22" t="str">
        <f aca="false">IF(OR(A353="",C353=""),"",COUNTIFS($C$5:$C$504,C353,$A$5:$A$504,"&gt;"&amp;(A353-30),$A$5:$A$504,"&lt;="&amp;A353))</f>
        <v/>
      </c>
      <c r="H353" s="20" t="str">
        <f aca="false">IF(A353="","",IF(G353&gt;4,"Plafond dépassé (plus de 4 en 30 jours)",IF(OR(WEEKDAY(A353,2)&gt;5,AND(B353&lt;&gt;"",OR(B353&lt;TIME(10,0,0),AND(B353&gt;=TIME(13,0,0),B353&lt;TIME(14,0,0)),B353&gt;=TIME(20,0,0)))),"Hors horaires autorisés","")))</f>
        <v/>
      </c>
    </row>
    <row r="354" customFormat="false" ht="15" hidden="false" customHeight="false" outlineLevel="0" collapsed="false">
      <c r="A354" s="17"/>
      <c r="B354" s="18"/>
      <c r="C354" s="16"/>
      <c r="D354" s="16"/>
      <c r="E354" s="16"/>
      <c r="F354" s="16"/>
      <c r="G354" s="22" t="str">
        <f aca="false">IF(OR(A354="",C354=""),"",COUNTIFS($C$5:$C$504,C354,$A$5:$A$504,"&gt;"&amp;(A354-30),$A$5:$A$504,"&lt;="&amp;A354))</f>
        <v/>
      </c>
      <c r="H354" s="20" t="str">
        <f aca="false">IF(A354="","",IF(G354&gt;4,"Plafond dépassé (plus de 4 en 30 jours)",IF(OR(WEEKDAY(A354,2)&gt;5,AND(B354&lt;&gt;"",OR(B354&lt;TIME(10,0,0),AND(B354&gt;=TIME(13,0,0),B354&lt;TIME(14,0,0)),B354&gt;=TIME(20,0,0)))),"Hors horaires autorisés","")))</f>
        <v/>
      </c>
    </row>
    <row r="355" customFormat="false" ht="15" hidden="false" customHeight="false" outlineLevel="0" collapsed="false">
      <c r="A355" s="17"/>
      <c r="B355" s="18"/>
      <c r="C355" s="16"/>
      <c r="D355" s="16"/>
      <c r="E355" s="16"/>
      <c r="F355" s="16"/>
      <c r="G355" s="22" t="str">
        <f aca="false">IF(OR(A355="",C355=""),"",COUNTIFS($C$5:$C$504,C355,$A$5:$A$504,"&gt;"&amp;(A355-30),$A$5:$A$504,"&lt;="&amp;A355))</f>
        <v/>
      </c>
      <c r="H355" s="20" t="str">
        <f aca="false">IF(A355="","",IF(G355&gt;4,"Plafond dépassé (plus de 4 en 30 jours)",IF(OR(WEEKDAY(A355,2)&gt;5,AND(B355&lt;&gt;"",OR(B355&lt;TIME(10,0,0),AND(B355&gt;=TIME(13,0,0),B355&lt;TIME(14,0,0)),B355&gt;=TIME(20,0,0)))),"Hors horaires autorisés","")))</f>
        <v/>
      </c>
    </row>
    <row r="356" customFormat="false" ht="15" hidden="false" customHeight="false" outlineLevel="0" collapsed="false">
      <c r="A356" s="17"/>
      <c r="B356" s="18"/>
      <c r="C356" s="16"/>
      <c r="D356" s="16"/>
      <c r="E356" s="16"/>
      <c r="F356" s="16"/>
      <c r="G356" s="22" t="str">
        <f aca="false">IF(OR(A356="",C356=""),"",COUNTIFS($C$5:$C$504,C356,$A$5:$A$504,"&gt;"&amp;(A356-30),$A$5:$A$504,"&lt;="&amp;A356))</f>
        <v/>
      </c>
      <c r="H356" s="20" t="str">
        <f aca="false">IF(A356="","",IF(G356&gt;4,"Plafond dépassé (plus de 4 en 30 jours)",IF(OR(WEEKDAY(A356,2)&gt;5,AND(B356&lt;&gt;"",OR(B356&lt;TIME(10,0,0),AND(B356&gt;=TIME(13,0,0),B356&lt;TIME(14,0,0)),B356&gt;=TIME(20,0,0)))),"Hors horaires autorisés","")))</f>
        <v/>
      </c>
    </row>
    <row r="357" customFormat="false" ht="15" hidden="false" customHeight="false" outlineLevel="0" collapsed="false">
      <c r="A357" s="17"/>
      <c r="B357" s="18"/>
      <c r="C357" s="16"/>
      <c r="D357" s="16"/>
      <c r="E357" s="16"/>
      <c r="F357" s="16"/>
      <c r="G357" s="22" t="str">
        <f aca="false">IF(OR(A357="",C357=""),"",COUNTIFS($C$5:$C$504,C357,$A$5:$A$504,"&gt;"&amp;(A357-30),$A$5:$A$504,"&lt;="&amp;A357))</f>
        <v/>
      </c>
      <c r="H357" s="20" t="str">
        <f aca="false">IF(A357="","",IF(G357&gt;4,"Plafond dépassé (plus de 4 en 30 jours)",IF(OR(WEEKDAY(A357,2)&gt;5,AND(B357&lt;&gt;"",OR(B357&lt;TIME(10,0,0),AND(B357&gt;=TIME(13,0,0),B357&lt;TIME(14,0,0)),B357&gt;=TIME(20,0,0)))),"Hors horaires autorisés","")))</f>
        <v/>
      </c>
    </row>
    <row r="358" customFormat="false" ht="15" hidden="false" customHeight="false" outlineLevel="0" collapsed="false">
      <c r="A358" s="17"/>
      <c r="B358" s="18"/>
      <c r="C358" s="16"/>
      <c r="D358" s="16"/>
      <c r="E358" s="16"/>
      <c r="F358" s="16"/>
      <c r="G358" s="22" t="str">
        <f aca="false">IF(OR(A358="",C358=""),"",COUNTIFS($C$5:$C$504,C358,$A$5:$A$504,"&gt;"&amp;(A358-30),$A$5:$A$504,"&lt;="&amp;A358))</f>
        <v/>
      </c>
      <c r="H358" s="20" t="str">
        <f aca="false">IF(A358="","",IF(G358&gt;4,"Plafond dépassé (plus de 4 en 30 jours)",IF(OR(WEEKDAY(A358,2)&gt;5,AND(B358&lt;&gt;"",OR(B358&lt;TIME(10,0,0),AND(B358&gt;=TIME(13,0,0),B358&lt;TIME(14,0,0)),B358&gt;=TIME(20,0,0)))),"Hors horaires autorisés","")))</f>
        <v/>
      </c>
    </row>
    <row r="359" customFormat="false" ht="15" hidden="false" customHeight="false" outlineLevel="0" collapsed="false">
      <c r="A359" s="17"/>
      <c r="B359" s="18"/>
      <c r="C359" s="16"/>
      <c r="D359" s="16"/>
      <c r="E359" s="16"/>
      <c r="F359" s="16"/>
      <c r="G359" s="22" t="str">
        <f aca="false">IF(OR(A359="",C359=""),"",COUNTIFS($C$5:$C$504,C359,$A$5:$A$504,"&gt;"&amp;(A359-30),$A$5:$A$504,"&lt;="&amp;A359))</f>
        <v/>
      </c>
      <c r="H359" s="20" t="str">
        <f aca="false">IF(A359="","",IF(G359&gt;4,"Plafond dépassé (plus de 4 en 30 jours)",IF(OR(WEEKDAY(A359,2)&gt;5,AND(B359&lt;&gt;"",OR(B359&lt;TIME(10,0,0),AND(B359&gt;=TIME(13,0,0),B359&lt;TIME(14,0,0)),B359&gt;=TIME(20,0,0)))),"Hors horaires autorisés","")))</f>
        <v/>
      </c>
    </row>
    <row r="360" customFormat="false" ht="15" hidden="false" customHeight="false" outlineLevel="0" collapsed="false">
      <c r="A360" s="17"/>
      <c r="B360" s="18"/>
      <c r="C360" s="16"/>
      <c r="D360" s="16"/>
      <c r="E360" s="16"/>
      <c r="F360" s="16"/>
      <c r="G360" s="22" t="str">
        <f aca="false">IF(OR(A360="",C360=""),"",COUNTIFS($C$5:$C$504,C360,$A$5:$A$504,"&gt;"&amp;(A360-30),$A$5:$A$504,"&lt;="&amp;A360))</f>
        <v/>
      </c>
      <c r="H360" s="20" t="str">
        <f aca="false">IF(A360="","",IF(G360&gt;4,"Plafond dépassé (plus de 4 en 30 jours)",IF(OR(WEEKDAY(A360,2)&gt;5,AND(B360&lt;&gt;"",OR(B360&lt;TIME(10,0,0),AND(B360&gt;=TIME(13,0,0),B360&lt;TIME(14,0,0)),B360&gt;=TIME(20,0,0)))),"Hors horaires autorisés","")))</f>
        <v/>
      </c>
    </row>
    <row r="361" customFormat="false" ht="15" hidden="false" customHeight="false" outlineLevel="0" collapsed="false">
      <c r="A361" s="17"/>
      <c r="B361" s="18"/>
      <c r="C361" s="16"/>
      <c r="D361" s="16"/>
      <c r="E361" s="16"/>
      <c r="F361" s="16"/>
      <c r="G361" s="22" t="str">
        <f aca="false">IF(OR(A361="",C361=""),"",COUNTIFS($C$5:$C$504,C361,$A$5:$A$504,"&gt;"&amp;(A361-30),$A$5:$A$504,"&lt;="&amp;A361))</f>
        <v/>
      </c>
      <c r="H361" s="20" t="str">
        <f aca="false">IF(A361="","",IF(G361&gt;4,"Plafond dépassé (plus de 4 en 30 jours)",IF(OR(WEEKDAY(A361,2)&gt;5,AND(B361&lt;&gt;"",OR(B361&lt;TIME(10,0,0),AND(B361&gt;=TIME(13,0,0),B361&lt;TIME(14,0,0)),B361&gt;=TIME(20,0,0)))),"Hors horaires autorisés","")))</f>
        <v/>
      </c>
    </row>
    <row r="362" customFormat="false" ht="15" hidden="false" customHeight="false" outlineLevel="0" collapsed="false">
      <c r="A362" s="17"/>
      <c r="B362" s="18"/>
      <c r="C362" s="16"/>
      <c r="D362" s="16"/>
      <c r="E362" s="16"/>
      <c r="F362" s="16"/>
      <c r="G362" s="22" t="str">
        <f aca="false">IF(OR(A362="",C362=""),"",COUNTIFS($C$5:$C$504,C362,$A$5:$A$504,"&gt;"&amp;(A362-30),$A$5:$A$504,"&lt;="&amp;A362))</f>
        <v/>
      </c>
      <c r="H362" s="20" t="str">
        <f aca="false">IF(A362="","",IF(G362&gt;4,"Plafond dépassé (plus de 4 en 30 jours)",IF(OR(WEEKDAY(A362,2)&gt;5,AND(B362&lt;&gt;"",OR(B362&lt;TIME(10,0,0),AND(B362&gt;=TIME(13,0,0),B362&lt;TIME(14,0,0)),B362&gt;=TIME(20,0,0)))),"Hors horaires autorisés","")))</f>
        <v/>
      </c>
    </row>
    <row r="363" customFormat="false" ht="15" hidden="false" customHeight="false" outlineLevel="0" collapsed="false">
      <c r="A363" s="17"/>
      <c r="B363" s="18"/>
      <c r="C363" s="16"/>
      <c r="D363" s="16"/>
      <c r="E363" s="16"/>
      <c r="F363" s="16"/>
      <c r="G363" s="22" t="str">
        <f aca="false">IF(OR(A363="",C363=""),"",COUNTIFS($C$5:$C$504,C363,$A$5:$A$504,"&gt;"&amp;(A363-30),$A$5:$A$504,"&lt;="&amp;A363))</f>
        <v/>
      </c>
      <c r="H363" s="20" t="str">
        <f aca="false">IF(A363="","",IF(G363&gt;4,"Plafond dépassé (plus de 4 en 30 jours)",IF(OR(WEEKDAY(A363,2)&gt;5,AND(B363&lt;&gt;"",OR(B363&lt;TIME(10,0,0),AND(B363&gt;=TIME(13,0,0),B363&lt;TIME(14,0,0)),B363&gt;=TIME(20,0,0)))),"Hors horaires autorisés","")))</f>
        <v/>
      </c>
    </row>
    <row r="364" customFormat="false" ht="15" hidden="false" customHeight="false" outlineLevel="0" collapsed="false">
      <c r="A364" s="17"/>
      <c r="B364" s="18"/>
      <c r="C364" s="16"/>
      <c r="D364" s="16"/>
      <c r="E364" s="16"/>
      <c r="F364" s="16"/>
      <c r="G364" s="22" t="str">
        <f aca="false">IF(OR(A364="",C364=""),"",COUNTIFS($C$5:$C$504,C364,$A$5:$A$504,"&gt;"&amp;(A364-30),$A$5:$A$504,"&lt;="&amp;A364))</f>
        <v/>
      </c>
      <c r="H364" s="20" t="str">
        <f aca="false">IF(A364="","",IF(G364&gt;4,"Plafond dépassé (plus de 4 en 30 jours)",IF(OR(WEEKDAY(A364,2)&gt;5,AND(B364&lt;&gt;"",OR(B364&lt;TIME(10,0,0),AND(B364&gt;=TIME(13,0,0),B364&lt;TIME(14,0,0)),B364&gt;=TIME(20,0,0)))),"Hors horaires autorisés","")))</f>
        <v/>
      </c>
    </row>
    <row r="365" customFormat="false" ht="15" hidden="false" customHeight="false" outlineLevel="0" collapsed="false">
      <c r="A365" s="17"/>
      <c r="B365" s="18"/>
      <c r="C365" s="16"/>
      <c r="D365" s="16"/>
      <c r="E365" s="16"/>
      <c r="F365" s="16"/>
      <c r="G365" s="22" t="str">
        <f aca="false">IF(OR(A365="",C365=""),"",COUNTIFS($C$5:$C$504,C365,$A$5:$A$504,"&gt;"&amp;(A365-30),$A$5:$A$504,"&lt;="&amp;A365))</f>
        <v/>
      </c>
      <c r="H365" s="20" t="str">
        <f aca="false">IF(A365="","",IF(G365&gt;4,"Plafond dépassé (plus de 4 en 30 jours)",IF(OR(WEEKDAY(A365,2)&gt;5,AND(B365&lt;&gt;"",OR(B365&lt;TIME(10,0,0),AND(B365&gt;=TIME(13,0,0),B365&lt;TIME(14,0,0)),B365&gt;=TIME(20,0,0)))),"Hors horaires autorisés","")))</f>
        <v/>
      </c>
    </row>
    <row r="366" customFormat="false" ht="15" hidden="false" customHeight="false" outlineLevel="0" collapsed="false">
      <c r="A366" s="17"/>
      <c r="B366" s="18"/>
      <c r="C366" s="16"/>
      <c r="D366" s="16"/>
      <c r="E366" s="16"/>
      <c r="F366" s="16"/>
      <c r="G366" s="22" t="str">
        <f aca="false">IF(OR(A366="",C366=""),"",COUNTIFS($C$5:$C$504,C366,$A$5:$A$504,"&gt;"&amp;(A366-30),$A$5:$A$504,"&lt;="&amp;A366))</f>
        <v/>
      </c>
      <c r="H366" s="20" t="str">
        <f aca="false">IF(A366="","",IF(G366&gt;4,"Plafond dépassé (plus de 4 en 30 jours)",IF(OR(WEEKDAY(A366,2)&gt;5,AND(B366&lt;&gt;"",OR(B366&lt;TIME(10,0,0),AND(B366&gt;=TIME(13,0,0),B366&lt;TIME(14,0,0)),B366&gt;=TIME(20,0,0)))),"Hors horaires autorisés","")))</f>
        <v/>
      </c>
    </row>
    <row r="367" customFormat="false" ht="15" hidden="false" customHeight="false" outlineLevel="0" collapsed="false">
      <c r="A367" s="17"/>
      <c r="B367" s="18"/>
      <c r="C367" s="16"/>
      <c r="D367" s="16"/>
      <c r="E367" s="16"/>
      <c r="F367" s="16"/>
      <c r="G367" s="22" t="str">
        <f aca="false">IF(OR(A367="",C367=""),"",COUNTIFS($C$5:$C$504,C367,$A$5:$A$504,"&gt;"&amp;(A367-30),$A$5:$A$504,"&lt;="&amp;A367))</f>
        <v/>
      </c>
      <c r="H367" s="20" t="str">
        <f aca="false">IF(A367="","",IF(G367&gt;4,"Plafond dépassé (plus de 4 en 30 jours)",IF(OR(WEEKDAY(A367,2)&gt;5,AND(B367&lt;&gt;"",OR(B367&lt;TIME(10,0,0),AND(B367&gt;=TIME(13,0,0),B367&lt;TIME(14,0,0)),B367&gt;=TIME(20,0,0)))),"Hors horaires autorisés","")))</f>
        <v/>
      </c>
    </row>
    <row r="368" customFormat="false" ht="15" hidden="false" customHeight="false" outlineLevel="0" collapsed="false">
      <c r="A368" s="17"/>
      <c r="B368" s="18"/>
      <c r="C368" s="16"/>
      <c r="D368" s="16"/>
      <c r="E368" s="16"/>
      <c r="F368" s="16"/>
      <c r="G368" s="22" t="str">
        <f aca="false">IF(OR(A368="",C368=""),"",COUNTIFS($C$5:$C$504,C368,$A$5:$A$504,"&gt;"&amp;(A368-30),$A$5:$A$504,"&lt;="&amp;A368))</f>
        <v/>
      </c>
      <c r="H368" s="20" t="str">
        <f aca="false">IF(A368="","",IF(G368&gt;4,"Plafond dépassé (plus de 4 en 30 jours)",IF(OR(WEEKDAY(A368,2)&gt;5,AND(B368&lt;&gt;"",OR(B368&lt;TIME(10,0,0),AND(B368&gt;=TIME(13,0,0),B368&lt;TIME(14,0,0)),B368&gt;=TIME(20,0,0)))),"Hors horaires autorisés","")))</f>
        <v/>
      </c>
    </row>
    <row r="369" customFormat="false" ht="15" hidden="false" customHeight="false" outlineLevel="0" collapsed="false">
      <c r="A369" s="17"/>
      <c r="B369" s="18"/>
      <c r="C369" s="16"/>
      <c r="D369" s="16"/>
      <c r="E369" s="16"/>
      <c r="F369" s="16"/>
      <c r="G369" s="22" t="str">
        <f aca="false">IF(OR(A369="",C369=""),"",COUNTIFS($C$5:$C$504,C369,$A$5:$A$504,"&gt;"&amp;(A369-30),$A$5:$A$504,"&lt;="&amp;A369))</f>
        <v/>
      </c>
      <c r="H369" s="20" t="str">
        <f aca="false">IF(A369="","",IF(G369&gt;4,"Plafond dépassé (plus de 4 en 30 jours)",IF(OR(WEEKDAY(A369,2)&gt;5,AND(B369&lt;&gt;"",OR(B369&lt;TIME(10,0,0),AND(B369&gt;=TIME(13,0,0),B369&lt;TIME(14,0,0)),B369&gt;=TIME(20,0,0)))),"Hors horaires autorisés","")))</f>
        <v/>
      </c>
    </row>
    <row r="370" customFormat="false" ht="15" hidden="false" customHeight="false" outlineLevel="0" collapsed="false">
      <c r="A370" s="17"/>
      <c r="B370" s="18"/>
      <c r="C370" s="16"/>
      <c r="D370" s="16"/>
      <c r="E370" s="16"/>
      <c r="F370" s="16"/>
      <c r="G370" s="22" t="str">
        <f aca="false">IF(OR(A370="",C370=""),"",COUNTIFS($C$5:$C$504,C370,$A$5:$A$504,"&gt;"&amp;(A370-30),$A$5:$A$504,"&lt;="&amp;A370))</f>
        <v/>
      </c>
      <c r="H370" s="20" t="str">
        <f aca="false">IF(A370="","",IF(G370&gt;4,"Plafond dépassé (plus de 4 en 30 jours)",IF(OR(WEEKDAY(A370,2)&gt;5,AND(B370&lt;&gt;"",OR(B370&lt;TIME(10,0,0),AND(B370&gt;=TIME(13,0,0),B370&lt;TIME(14,0,0)),B370&gt;=TIME(20,0,0)))),"Hors horaires autorisés","")))</f>
        <v/>
      </c>
    </row>
    <row r="371" customFormat="false" ht="15" hidden="false" customHeight="false" outlineLevel="0" collapsed="false">
      <c r="A371" s="17"/>
      <c r="B371" s="18"/>
      <c r="C371" s="16"/>
      <c r="D371" s="16"/>
      <c r="E371" s="16"/>
      <c r="F371" s="16"/>
      <c r="G371" s="22" t="str">
        <f aca="false">IF(OR(A371="",C371=""),"",COUNTIFS($C$5:$C$504,C371,$A$5:$A$504,"&gt;"&amp;(A371-30),$A$5:$A$504,"&lt;="&amp;A371))</f>
        <v/>
      </c>
      <c r="H371" s="20" t="str">
        <f aca="false">IF(A371="","",IF(G371&gt;4,"Plafond dépassé (plus de 4 en 30 jours)",IF(OR(WEEKDAY(A371,2)&gt;5,AND(B371&lt;&gt;"",OR(B371&lt;TIME(10,0,0),AND(B371&gt;=TIME(13,0,0),B371&lt;TIME(14,0,0)),B371&gt;=TIME(20,0,0)))),"Hors horaires autorisés","")))</f>
        <v/>
      </c>
    </row>
    <row r="372" customFormat="false" ht="15" hidden="false" customHeight="false" outlineLevel="0" collapsed="false">
      <c r="A372" s="17"/>
      <c r="B372" s="18"/>
      <c r="C372" s="16"/>
      <c r="D372" s="16"/>
      <c r="E372" s="16"/>
      <c r="F372" s="16"/>
      <c r="G372" s="22" t="str">
        <f aca="false">IF(OR(A372="",C372=""),"",COUNTIFS($C$5:$C$504,C372,$A$5:$A$504,"&gt;"&amp;(A372-30),$A$5:$A$504,"&lt;="&amp;A372))</f>
        <v/>
      </c>
      <c r="H372" s="20" t="str">
        <f aca="false">IF(A372="","",IF(G372&gt;4,"Plafond dépassé (plus de 4 en 30 jours)",IF(OR(WEEKDAY(A372,2)&gt;5,AND(B372&lt;&gt;"",OR(B372&lt;TIME(10,0,0),AND(B372&gt;=TIME(13,0,0),B372&lt;TIME(14,0,0)),B372&gt;=TIME(20,0,0)))),"Hors horaires autorisés","")))</f>
        <v/>
      </c>
    </row>
    <row r="373" customFormat="false" ht="15" hidden="false" customHeight="false" outlineLevel="0" collapsed="false">
      <c r="A373" s="17"/>
      <c r="B373" s="18"/>
      <c r="C373" s="16"/>
      <c r="D373" s="16"/>
      <c r="E373" s="16"/>
      <c r="F373" s="16"/>
      <c r="G373" s="22" t="str">
        <f aca="false">IF(OR(A373="",C373=""),"",COUNTIFS($C$5:$C$504,C373,$A$5:$A$504,"&gt;"&amp;(A373-30),$A$5:$A$504,"&lt;="&amp;A373))</f>
        <v/>
      </c>
      <c r="H373" s="20" t="str">
        <f aca="false">IF(A373="","",IF(G373&gt;4,"Plafond dépassé (plus de 4 en 30 jours)",IF(OR(WEEKDAY(A373,2)&gt;5,AND(B373&lt;&gt;"",OR(B373&lt;TIME(10,0,0),AND(B373&gt;=TIME(13,0,0),B373&lt;TIME(14,0,0)),B373&gt;=TIME(20,0,0)))),"Hors horaires autorisés","")))</f>
        <v/>
      </c>
    </row>
    <row r="374" customFormat="false" ht="15" hidden="false" customHeight="false" outlineLevel="0" collapsed="false">
      <c r="A374" s="17"/>
      <c r="B374" s="18"/>
      <c r="C374" s="16"/>
      <c r="D374" s="16"/>
      <c r="E374" s="16"/>
      <c r="F374" s="16"/>
      <c r="G374" s="22" t="str">
        <f aca="false">IF(OR(A374="",C374=""),"",COUNTIFS($C$5:$C$504,C374,$A$5:$A$504,"&gt;"&amp;(A374-30),$A$5:$A$504,"&lt;="&amp;A374))</f>
        <v/>
      </c>
      <c r="H374" s="20" t="str">
        <f aca="false">IF(A374="","",IF(G374&gt;4,"Plafond dépassé (plus de 4 en 30 jours)",IF(OR(WEEKDAY(A374,2)&gt;5,AND(B374&lt;&gt;"",OR(B374&lt;TIME(10,0,0),AND(B374&gt;=TIME(13,0,0),B374&lt;TIME(14,0,0)),B374&gt;=TIME(20,0,0)))),"Hors horaires autorisés","")))</f>
        <v/>
      </c>
    </row>
    <row r="375" customFormat="false" ht="15" hidden="false" customHeight="false" outlineLevel="0" collapsed="false">
      <c r="A375" s="17"/>
      <c r="B375" s="18"/>
      <c r="C375" s="16"/>
      <c r="D375" s="16"/>
      <c r="E375" s="16"/>
      <c r="F375" s="16"/>
      <c r="G375" s="22" t="str">
        <f aca="false">IF(OR(A375="",C375=""),"",COUNTIFS($C$5:$C$504,C375,$A$5:$A$504,"&gt;"&amp;(A375-30),$A$5:$A$504,"&lt;="&amp;A375))</f>
        <v/>
      </c>
      <c r="H375" s="20" t="str">
        <f aca="false">IF(A375="","",IF(G375&gt;4,"Plafond dépassé (plus de 4 en 30 jours)",IF(OR(WEEKDAY(A375,2)&gt;5,AND(B375&lt;&gt;"",OR(B375&lt;TIME(10,0,0),AND(B375&gt;=TIME(13,0,0),B375&lt;TIME(14,0,0)),B375&gt;=TIME(20,0,0)))),"Hors horaires autorisés","")))</f>
        <v/>
      </c>
    </row>
    <row r="376" customFormat="false" ht="15" hidden="false" customHeight="false" outlineLevel="0" collapsed="false">
      <c r="A376" s="17"/>
      <c r="B376" s="18"/>
      <c r="C376" s="16"/>
      <c r="D376" s="16"/>
      <c r="E376" s="16"/>
      <c r="F376" s="16"/>
      <c r="G376" s="22" t="str">
        <f aca="false">IF(OR(A376="",C376=""),"",COUNTIFS($C$5:$C$504,C376,$A$5:$A$504,"&gt;"&amp;(A376-30),$A$5:$A$504,"&lt;="&amp;A376))</f>
        <v/>
      </c>
      <c r="H376" s="20" t="str">
        <f aca="false">IF(A376="","",IF(G376&gt;4,"Plafond dépassé (plus de 4 en 30 jours)",IF(OR(WEEKDAY(A376,2)&gt;5,AND(B376&lt;&gt;"",OR(B376&lt;TIME(10,0,0),AND(B376&gt;=TIME(13,0,0),B376&lt;TIME(14,0,0)),B376&gt;=TIME(20,0,0)))),"Hors horaires autorisés","")))</f>
        <v/>
      </c>
    </row>
    <row r="377" customFormat="false" ht="15" hidden="false" customHeight="false" outlineLevel="0" collapsed="false">
      <c r="A377" s="17"/>
      <c r="B377" s="18"/>
      <c r="C377" s="16"/>
      <c r="D377" s="16"/>
      <c r="E377" s="16"/>
      <c r="F377" s="16"/>
      <c r="G377" s="22" t="str">
        <f aca="false">IF(OR(A377="",C377=""),"",COUNTIFS($C$5:$C$504,C377,$A$5:$A$504,"&gt;"&amp;(A377-30),$A$5:$A$504,"&lt;="&amp;A377))</f>
        <v/>
      </c>
      <c r="H377" s="20" t="str">
        <f aca="false">IF(A377="","",IF(G377&gt;4,"Plafond dépassé (plus de 4 en 30 jours)",IF(OR(WEEKDAY(A377,2)&gt;5,AND(B377&lt;&gt;"",OR(B377&lt;TIME(10,0,0),AND(B377&gt;=TIME(13,0,0),B377&lt;TIME(14,0,0)),B377&gt;=TIME(20,0,0)))),"Hors horaires autorisés","")))</f>
        <v/>
      </c>
    </row>
    <row r="378" customFormat="false" ht="15" hidden="false" customHeight="false" outlineLevel="0" collapsed="false">
      <c r="A378" s="17"/>
      <c r="B378" s="18"/>
      <c r="C378" s="16"/>
      <c r="D378" s="16"/>
      <c r="E378" s="16"/>
      <c r="F378" s="16"/>
      <c r="G378" s="22" t="str">
        <f aca="false">IF(OR(A378="",C378=""),"",COUNTIFS($C$5:$C$504,C378,$A$5:$A$504,"&gt;"&amp;(A378-30),$A$5:$A$504,"&lt;="&amp;A378))</f>
        <v/>
      </c>
      <c r="H378" s="20" t="str">
        <f aca="false">IF(A378="","",IF(G378&gt;4,"Plafond dépassé (plus de 4 en 30 jours)",IF(OR(WEEKDAY(A378,2)&gt;5,AND(B378&lt;&gt;"",OR(B378&lt;TIME(10,0,0),AND(B378&gt;=TIME(13,0,0),B378&lt;TIME(14,0,0)),B378&gt;=TIME(20,0,0)))),"Hors horaires autorisés","")))</f>
        <v/>
      </c>
    </row>
    <row r="379" customFormat="false" ht="15" hidden="false" customHeight="false" outlineLevel="0" collapsed="false">
      <c r="A379" s="17"/>
      <c r="B379" s="18"/>
      <c r="C379" s="16"/>
      <c r="D379" s="16"/>
      <c r="E379" s="16"/>
      <c r="F379" s="16"/>
      <c r="G379" s="22" t="str">
        <f aca="false">IF(OR(A379="",C379=""),"",COUNTIFS($C$5:$C$504,C379,$A$5:$A$504,"&gt;"&amp;(A379-30),$A$5:$A$504,"&lt;="&amp;A379))</f>
        <v/>
      </c>
      <c r="H379" s="20" t="str">
        <f aca="false">IF(A379="","",IF(G379&gt;4,"Plafond dépassé (plus de 4 en 30 jours)",IF(OR(WEEKDAY(A379,2)&gt;5,AND(B379&lt;&gt;"",OR(B379&lt;TIME(10,0,0),AND(B379&gt;=TIME(13,0,0),B379&lt;TIME(14,0,0)),B379&gt;=TIME(20,0,0)))),"Hors horaires autorisés","")))</f>
        <v/>
      </c>
    </row>
    <row r="380" customFormat="false" ht="15" hidden="false" customHeight="false" outlineLevel="0" collapsed="false">
      <c r="A380" s="17"/>
      <c r="B380" s="18"/>
      <c r="C380" s="16"/>
      <c r="D380" s="16"/>
      <c r="E380" s="16"/>
      <c r="F380" s="16"/>
      <c r="G380" s="22" t="str">
        <f aca="false">IF(OR(A380="",C380=""),"",COUNTIFS($C$5:$C$504,C380,$A$5:$A$504,"&gt;"&amp;(A380-30),$A$5:$A$504,"&lt;="&amp;A380))</f>
        <v/>
      </c>
      <c r="H380" s="20" t="str">
        <f aca="false">IF(A380="","",IF(G380&gt;4,"Plafond dépassé (plus de 4 en 30 jours)",IF(OR(WEEKDAY(A380,2)&gt;5,AND(B380&lt;&gt;"",OR(B380&lt;TIME(10,0,0),AND(B380&gt;=TIME(13,0,0),B380&lt;TIME(14,0,0)),B380&gt;=TIME(20,0,0)))),"Hors horaires autorisés","")))</f>
        <v/>
      </c>
    </row>
    <row r="381" customFormat="false" ht="15" hidden="false" customHeight="false" outlineLevel="0" collapsed="false">
      <c r="A381" s="17"/>
      <c r="B381" s="18"/>
      <c r="C381" s="16"/>
      <c r="D381" s="16"/>
      <c r="E381" s="16"/>
      <c r="F381" s="16"/>
      <c r="G381" s="22" t="str">
        <f aca="false">IF(OR(A381="",C381=""),"",COUNTIFS($C$5:$C$504,C381,$A$5:$A$504,"&gt;"&amp;(A381-30),$A$5:$A$504,"&lt;="&amp;A381))</f>
        <v/>
      </c>
      <c r="H381" s="20" t="str">
        <f aca="false">IF(A381="","",IF(G381&gt;4,"Plafond dépassé (plus de 4 en 30 jours)",IF(OR(WEEKDAY(A381,2)&gt;5,AND(B381&lt;&gt;"",OR(B381&lt;TIME(10,0,0),AND(B381&gt;=TIME(13,0,0),B381&lt;TIME(14,0,0)),B381&gt;=TIME(20,0,0)))),"Hors horaires autorisés","")))</f>
        <v/>
      </c>
    </row>
    <row r="382" customFormat="false" ht="15" hidden="false" customHeight="false" outlineLevel="0" collapsed="false">
      <c r="A382" s="17"/>
      <c r="B382" s="18"/>
      <c r="C382" s="16"/>
      <c r="D382" s="16"/>
      <c r="E382" s="16"/>
      <c r="F382" s="16"/>
      <c r="G382" s="22" t="str">
        <f aca="false">IF(OR(A382="",C382=""),"",COUNTIFS($C$5:$C$504,C382,$A$5:$A$504,"&gt;"&amp;(A382-30),$A$5:$A$504,"&lt;="&amp;A382))</f>
        <v/>
      </c>
      <c r="H382" s="20" t="str">
        <f aca="false">IF(A382="","",IF(G382&gt;4,"Plafond dépassé (plus de 4 en 30 jours)",IF(OR(WEEKDAY(A382,2)&gt;5,AND(B382&lt;&gt;"",OR(B382&lt;TIME(10,0,0),AND(B382&gt;=TIME(13,0,0),B382&lt;TIME(14,0,0)),B382&gt;=TIME(20,0,0)))),"Hors horaires autorisés","")))</f>
        <v/>
      </c>
    </row>
    <row r="383" customFormat="false" ht="15" hidden="false" customHeight="false" outlineLevel="0" collapsed="false">
      <c r="A383" s="17"/>
      <c r="B383" s="18"/>
      <c r="C383" s="16"/>
      <c r="D383" s="16"/>
      <c r="E383" s="16"/>
      <c r="F383" s="16"/>
      <c r="G383" s="22" t="str">
        <f aca="false">IF(OR(A383="",C383=""),"",COUNTIFS($C$5:$C$504,C383,$A$5:$A$504,"&gt;"&amp;(A383-30),$A$5:$A$504,"&lt;="&amp;A383))</f>
        <v/>
      </c>
      <c r="H383" s="20" t="str">
        <f aca="false">IF(A383="","",IF(G383&gt;4,"Plafond dépassé (plus de 4 en 30 jours)",IF(OR(WEEKDAY(A383,2)&gt;5,AND(B383&lt;&gt;"",OR(B383&lt;TIME(10,0,0),AND(B383&gt;=TIME(13,0,0),B383&lt;TIME(14,0,0)),B383&gt;=TIME(20,0,0)))),"Hors horaires autorisés","")))</f>
        <v/>
      </c>
    </row>
    <row r="384" customFormat="false" ht="15" hidden="false" customHeight="false" outlineLevel="0" collapsed="false">
      <c r="A384" s="17"/>
      <c r="B384" s="18"/>
      <c r="C384" s="16"/>
      <c r="D384" s="16"/>
      <c r="E384" s="16"/>
      <c r="F384" s="16"/>
      <c r="G384" s="22" t="str">
        <f aca="false">IF(OR(A384="",C384=""),"",COUNTIFS($C$5:$C$504,C384,$A$5:$A$504,"&gt;"&amp;(A384-30),$A$5:$A$504,"&lt;="&amp;A384))</f>
        <v/>
      </c>
      <c r="H384" s="20" t="str">
        <f aca="false">IF(A384="","",IF(G384&gt;4,"Plafond dépassé (plus de 4 en 30 jours)",IF(OR(WEEKDAY(A384,2)&gt;5,AND(B384&lt;&gt;"",OR(B384&lt;TIME(10,0,0),AND(B384&gt;=TIME(13,0,0),B384&lt;TIME(14,0,0)),B384&gt;=TIME(20,0,0)))),"Hors horaires autorisés","")))</f>
        <v/>
      </c>
    </row>
    <row r="385" customFormat="false" ht="15" hidden="false" customHeight="false" outlineLevel="0" collapsed="false">
      <c r="A385" s="17"/>
      <c r="B385" s="18"/>
      <c r="C385" s="16"/>
      <c r="D385" s="16"/>
      <c r="E385" s="16"/>
      <c r="F385" s="16"/>
      <c r="G385" s="22" t="str">
        <f aca="false">IF(OR(A385="",C385=""),"",COUNTIFS($C$5:$C$504,C385,$A$5:$A$504,"&gt;"&amp;(A385-30),$A$5:$A$504,"&lt;="&amp;A385))</f>
        <v/>
      </c>
      <c r="H385" s="20" t="str">
        <f aca="false">IF(A385="","",IF(G385&gt;4,"Plafond dépassé (plus de 4 en 30 jours)",IF(OR(WEEKDAY(A385,2)&gt;5,AND(B385&lt;&gt;"",OR(B385&lt;TIME(10,0,0),AND(B385&gt;=TIME(13,0,0),B385&lt;TIME(14,0,0)),B385&gt;=TIME(20,0,0)))),"Hors horaires autorisés","")))</f>
        <v/>
      </c>
    </row>
    <row r="386" customFormat="false" ht="15" hidden="false" customHeight="false" outlineLevel="0" collapsed="false">
      <c r="A386" s="17"/>
      <c r="B386" s="18"/>
      <c r="C386" s="16"/>
      <c r="D386" s="16"/>
      <c r="E386" s="16"/>
      <c r="F386" s="16"/>
      <c r="G386" s="22" t="str">
        <f aca="false">IF(OR(A386="",C386=""),"",COUNTIFS($C$5:$C$504,C386,$A$5:$A$504,"&gt;"&amp;(A386-30),$A$5:$A$504,"&lt;="&amp;A386))</f>
        <v/>
      </c>
      <c r="H386" s="20" t="str">
        <f aca="false">IF(A386="","",IF(G386&gt;4,"Plafond dépassé (plus de 4 en 30 jours)",IF(OR(WEEKDAY(A386,2)&gt;5,AND(B386&lt;&gt;"",OR(B386&lt;TIME(10,0,0),AND(B386&gt;=TIME(13,0,0),B386&lt;TIME(14,0,0)),B386&gt;=TIME(20,0,0)))),"Hors horaires autorisés","")))</f>
        <v/>
      </c>
    </row>
    <row r="387" customFormat="false" ht="15" hidden="false" customHeight="false" outlineLevel="0" collapsed="false">
      <c r="A387" s="17"/>
      <c r="B387" s="18"/>
      <c r="C387" s="16"/>
      <c r="D387" s="16"/>
      <c r="E387" s="16"/>
      <c r="F387" s="16"/>
      <c r="G387" s="22" t="str">
        <f aca="false">IF(OR(A387="",C387=""),"",COUNTIFS($C$5:$C$504,C387,$A$5:$A$504,"&gt;"&amp;(A387-30),$A$5:$A$504,"&lt;="&amp;A387))</f>
        <v/>
      </c>
      <c r="H387" s="20" t="str">
        <f aca="false">IF(A387="","",IF(G387&gt;4,"Plafond dépassé (plus de 4 en 30 jours)",IF(OR(WEEKDAY(A387,2)&gt;5,AND(B387&lt;&gt;"",OR(B387&lt;TIME(10,0,0),AND(B387&gt;=TIME(13,0,0),B387&lt;TIME(14,0,0)),B387&gt;=TIME(20,0,0)))),"Hors horaires autorisés","")))</f>
        <v/>
      </c>
    </row>
    <row r="388" customFormat="false" ht="15" hidden="false" customHeight="false" outlineLevel="0" collapsed="false">
      <c r="A388" s="17"/>
      <c r="B388" s="18"/>
      <c r="C388" s="16"/>
      <c r="D388" s="16"/>
      <c r="E388" s="16"/>
      <c r="F388" s="16"/>
      <c r="G388" s="22" t="str">
        <f aca="false">IF(OR(A388="",C388=""),"",COUNTIFS($C$5:$C$504,C388,$A$5:$A$504,"&gt;"&amp;(A388-30),$A$5:$A$504,"&lt;="&amp;A388))</f>
        <v/>
      </c>
      <c r="H388" s="20" t="str">
        <f aca="false">IF(A388="","",IF(G388&gt;4,"Plafond dépassé (plus de 4 en 30 jours)",IF(OR(WEEKDAY(A388,2)&gt;5,AND(B388&lt;&gt;"",OR(B388&lt;TIME(10,0,0),AND(B388&gt;=TIME(13,0,0),B388&lt;TIME(14,0,0)),B388&gt;=TIME(20,0,0)))),"Hors horaires autorisés","")))</f>
        <v/>
      </c>
    </row>
    <row r="389" customFormat="false" ht="15" hidden="false" customHeight="false" outlineLevel="0" collapsed="false">
      <c r="A389" s="17"/>
      <c r="B389" s="18"/>
      <c r="C389" s="16"/>
      <c r="D389" s="16"/>
      <c r="E389" s="16"/>
      <c r="F389" s="16"/>
      <c r="G389" s="22" t="str">
        <f aca="false">IF(OR(A389="",C389=""),"",COUNTIFS($C$5:$C$504,C389,$A$5:$A$504,"&gt;"&amp;(A389-30),$A$5:$A$504,"&lt;="&amp;A389))</f>
        <v/>
      </c>
      <c r="H389" s="20" t="str">
        <f aca="false">IF(A389="","",IF(G389&gt;4,"Plafond dépassé (plus de 4 en 30 jours)",IF(OR(WEEKDAY(A389,2)&gt;5,AND(B389&lt;&gt;"",OR(B389&lt;TIME(10,0,0),AND(B389&gt;=TIME(13,0,0),B389&lt;TIME(14,0,0)),B389&gt;=TIME(20,0,0)))),"Hors horaires autorisés","")))</f>
        <v/>
      </c>
    </row>
    <row r="390" customFormat="false" ht="15" hidden="false" customHeight="false" outlineLevel="0" collapsed="false">
      <c r="A390" s="17"/>
      <c r="B390" s="18"/>
      <c r="C390" s="16"/>
      <c r="D390" s="16"/>
      <c r="E390" s="16"/>
      <c r="F390" s="16"/>
      <c r="G390" s="22" t="str">
        <f aca="false">IF(OR(A390="",C390=""),"",COUNTIFS($C$5:$C$504,C390,$A$5:$A$504,"&gt;"&amp;(A390-30),$A$5:$A$504,"&lt;="&amp;A390))</f>
        <v/>
      </c>
      <c r="H390" s="20" t="str">
        <f aca="false">IF(A390="","",IF(G390&gt;4,"Plafond dépassé (plus de 4 en 30 jours)",IF(OR(WEEKDAY(A390,2)&gt;5,AND(B390&lt;&gt;"",OR(B390&lt;TIME(10,0,0),AND(B390&gt;=TIME(13,0,0),B390&lt;TIME(14,0,0)),B390&gt;=TIME(20,0,0)))),"Hors horaires autorisés","")))</f>
        <v/>
      </c>
    </row>
    <row r="391" customFormat="false" ht="15" hidden="false" customHeight="false" outlineLevel="0" collapsed="false">
      <c r="A391" s="17"/>
      <c r="B391" s="18"/>
      <c r="C391" s="16"/>
      <c r="D391" s="16"/>
      <c r="E391" s="16"/>
      <c r="F391" s="16"/>
      <c r="G391" s="22" t="str">
        <f aca="false">IF(OR(A391="",C391=""),"",COUNTIFS($C$5:$C$504,C391,$A$5:$A$504,"&gt;"&amp;(A391-30),$A$5:$A$504,"&lt;="&amp;A391))</f>
        <v/>
      </c>
      <c r="H391" s="20" t="str">
        <f aca="false">IF(A391="","",IF(G391&gt;4,"Plafond dépassé (plus de 4 en 30 jours)",IF(OR(WEEKDAY(A391,2)&gt;5,AND(B391&lt;&gt;"",OR(B391&lt;TIME(10,0,0),AND(B391&gt;=TIME(13,0,0),B391&lt;TIME(14,0,0)),B391&gt;=TIME(20,0,0)))),"Hors horaires autorisés","")))</f>
        <v/>
      </c>
    </row>
    <row r="392" customFormat="false" ht="15" hidden="false" customHeight="false" outlineLevel="0" collapsed="false">
      <c r="A392" s="17"/>
      <c r="B392" s="18"/>
      <c r="C392" s="16"/>
      <c r="D392" s="16"/>
      <c r="E392" s="16"/>
      <c r="F392" s="16"/>
      <c r="G392" s="22" t="str">
        <f aca="false">IF(OR(A392="",C392=""),"",COUNTIFS($C$5:$C$504,C392,$A$5:$A$504,"&gt;"&amp;(A392-30),$A$5:$A$504,"&lt;="&amp;A392))</f>
        <v/>
      </c>
      <c r="H392" s="20" t="str">
        <f aca="false">IF(A392="","",IF(G392&gt;4,"Plafond dépassé (plus de 4 en 30 jours)",IF(OR(WEEKDAY(A392,2)&gt;5,AND(B392&lt;&gt;"",OR(B392&lt;TIME(10,0,0),AND(B392&gt;=TIME(13,0,0),B392&lt;TIME(14,0,0)),B392&gt;=TIME(20,0,0)))),"Hors horaires autorisés","")))</f>
        <v/>
      </c>
    </row>
    <row r="393" customFormat="false" ht="15" hidden="false" customHeight="false" outlineLevel="0" collapsed="false">
      <c r="A393" s="17"/>
      <c r="B393" s="18"/>
      <c r="C393" s="16"/>
      <c r="D393" s="16"/>
      <c r="E393" s="16"/>
      <c r="F393" s="16"/>
      <c r="G393" s="22" t="str">
        <f aca="false">IF(OR(A393="",C393=""),"",COUNTIFS($C$5:$C$504,C393,$A$5:$A$504,"&gt;"&amp;(A393-30),$A$5:$A$504,"&lt;="&amp;A393))</f>
        <v/>
      </c>
      <c r="H393" s="20" t="str">
        <f aca="false">IF(A393="","",IF(G393&gt;4,"Plafond dépassé (plus de 4 en 30 jours)",IF(OR(WEEKDAY(A393,2)&gt;5,AND(B393&lt;&gt;"",OR(B393&lt;TIME(10,0,0),AND(B393&gt;=TIME(13,0,0),B393&lt;TIME(14,0,0)),B393&gt;=TIME(20,0,0)))),"Hors horaires autorisés","")))</f>
        <v/>
      </c>
    </row>
    <row r="394" customFormat="false" ht="15" hidden="false" customHeight="false" outlineLevel="0" collapsed="false">
      <c r="A394" s="17"/>
      <c r="B394" s="18"/>
      <c r="C394" s="16"/>
      <c r="D394" s="16"/>
      <c r="E394" s="16"/>
      <c r="F394" s="16"/>
      <c r="G394" s="22" t="str">
        <f aca="false">IF(OR(A394="",C394=""),"",COUNTIFS($C$5:$C$504,C394,$A$5:$A$504,"&gt;"&amp;(A394-30),$A$5:$A$504,"&lt;="&amp;A394))</f>
        <v/>
      </c>
      <c r="H394" s="20" t="str">
        <f aca="false">IF(A394="","",IF(G394&gt;4,"Plafond dépassé (plus de 4 en 30 jours)",IF(OR(WEEKDAY(A394,2)&gt;5,AND(B394&lt;&gt;"",OR(B394&lt;TIME(10,0,0),AND(B394&gt;=TIME(13,0,0),B394&lt;TIME(14,0,0)),B394&gt;=TIME(20,0,0)))),"Hors horaires autorisés","")))</f>
        <v/>
      </c>
    </row>
    <row r="395" customFormat="false" ht="15" hidden="false" customHeight="false" outlineLevel="0" collapsed="false">
      <c r="A395" s="17"/>
      <c r="B395" s="18"/>
      <c r="C395" s="16"/>
      <c r="D395" s="16"/>
      <c r="E395" s="16"/>
      <c r="F395" s="16"/>
      <c r="G395" s="22" t="str">
        <f aca="false">IF(OR(A395="",C395=""),"",COUNTIFS($C$5:$C$504,C395,$A$5:$A$504,"&gt;"&amp;(A395-30),$A$5:$A$504,"&lt;="&amp;A395))</f>
        <v/>
      </c>
      <c r="H395" s="20" t="str">
        <f aca="false">IF(A395="","",IF(G395&gt;4,"Plafond dépassé (plus de 4 en 30 jours)",IF(OR(WEEKDAY(A395,2)&gt;5,AND(B395&lt;&gt;"",OR(B395&lt;TIME(10,0,0),AND(B395&gt;=TIME(13,0,0),B395&lt;TIME(14,0,0)),B395&gt;=TIME(20,0,0)))),"Hors horaires autorisés","")))</f>
        <v/>
      </c>
    </row>
    <row r="396" customFormat="false" ht="15" hidden="false" customHeight="false" outlineLevel="0" collapsed="false">
      <c r="A396" s="17"/>
      <c r="B396" s="18"/>
      <c r="C396" s="16"/>
      <c r="D396" s="16"/>
      <c r="E396" s="16"/>
      <c r="F396" s="16"/>
      <c r="G396" s="22" t="str">
        <f aca="false">IF(OR(A396="",C396=""),"",COUNTIFS($C$5:$C$504,C396,$A$5:$A$504,"&gt;"&amp;(A396-30),$A$5:$A$504,"&lt;="&amp;A396))</f>
        <v/>
      </c>
      <c r="H396" s="20" t="str">
        <f aca="false">IF(A396="","",IF(G396&gt;4,"Plafond dépassé (plus de 4 en 30 jours)",IF(OR(WEEKDAY(A396,2)&gt;5,AND(B396&lt;&gt;"",OR(B396&lt;TIME(10,0,0),AND(B396&gt;=TIME(13,0,0),B396&lt;TIME(14,0,0)),B396&gt;=TIME(20,0,0)))),"Hors horaires autorisés","")))</f>
        <v/>
      </c>
    </row>
    <row r="397" customFormat="false" ht="15" hidden="false" customHeight="false" outlineLevel="0" collapsed="false">
      <c r="A397" s="17"/>
      <c r="B397" s="18"/>
      <c r="C397" s="16"/>
      <c r="D397" s="16"/>
      <c r="E397" s="16"/>
      <c r="F397" s="16"/>
      <c r="G397" s="22" t="str">
        <f aca="false">IF(OR(A397="",C397=""),"",COUNTIFS($C$5:$C$504,C397,$A$5:$A$504,"&gt;"&amp;(A397-30),$A$5:$A$504,"&lt;="&amp;A397))</f>
        <v/>
      </c>
      <c r="H397" s="20" t="str">
        <f aca="false">IF(A397="","",IF(G397&gt;4,"Plafond dépassé (plus de 4 en 30 jours)",IF(OR(WEEKDAY(A397,2)&gt;5,AND(B397&lt;&gt;"",OR(B397&lt;TIME(10,0,0),AND(B397&gt;=TIME(13,0,0),B397&lt;TIME(14,0,0)),B397&gt;=TIME(20,0,0)))),"Hors horaires autorisés","")))</f>
        <v/>
      </c>
    </row>
    <row r="398" customFormat="false" ht="15" hidden="false" customHeight="false" outlineLevel="0" collapsed="false">
      <c r="A398" s="17"/>
      <c r="B398" s="18"/>
      <c r="C398" s="16"/>
      <c r="D398" s="16"/>
      <c r="E398" s="16"/>
      <c r="F398" s="16"/>
      <c r="G398" s="22" t="str">
        <f aca="false">IF(OR(A398="",C398=""),"",COUNTIFS($C$5:$C$504,C398,$A$5:$A$504,"&gt;"&amp;(A398-30),$A$5:$A$504,"&lt;="&amp;A398))</f>
        <v/>
      </c>
      <c r="H398" s="20" t="str">
        <f aca="false">IF(A398="","",IF(G398&gt;4,"Plafond dépassé (plus de 4 en 30 jours)",IF(OR(WEEKDAY(A398,2)&gt;5,AND(B398&lt;&gt;"",OR(B398&lt;TIME(10,0,0),AND(B398&gt;=TIME(13,0,0),B398&lt;TIME(14,0,0)),B398&gt;=TIME(20,0,0)))),"Hors horaires autorisés","")))</f>
        <v/>
      </c>
    </row>
    <row r="399" customFormat="false" ht="15" hidden="false" customHeight="false" outlineLevel="0" collapsed="false">
      <c r="A399" s="17"/>
      <c r="B399" s="18"/>
      <c r="C399" s="16"/>
      <c r="D399" s="16"/>
      <c r="E399" s="16"/>
      <c r="F399" s="16"/>
      <c r="G399" s="22" t="str">
        <f aca="false">IF(OR(A399="",C399=""),"",COUNTIFS($C$5:$C$504,C399,$A$5:$A$504,"&gt;"&amp;(A399-30),$A$5:$A$504,"&lt;="&amp;A399))</f>
        <v/>
      </c>
      <c r="H399" s="20" t="str">
        <f aca="false">IF(A399="","",IF(G399&gt;4,"Plafond dépassé (plus de 4 en 30 jours)",IF(OR(WEEKDAY(A399,2)&gt;5,AND(B399&lt;&gt;"",OR(B399&lt;TIME(10,0,0),AND(B399&gt;=TIME(13,0,0),B399&lt;TIME(14,0,0)),B399&gt;=TIME(20,0,0)))),"Hors horaires autorisés","")))</f>
        <v/>
      </c>
    </row>
    <row r="400" customFormat="false" ht="15" hidden="false" customHeight="false" outlineLevel="0" collapsed="false">
      <c r="A400" s="17"/>
      <c r="B400" s="18"/>
      <c r="C400" s="16"/>
      <c r="D400" s="16"/>
      <c r="E400" s="16"/>
      <c r="F400" s="16"/>
      <c r="G400" s="22" t="str">
        <f aca="false">IF(OR(A400="",C400=""),"",COUNTIFS($C$5:$C$504,C400,$A$5:$A$504,"&gt;"&amp;(A400-30),$A$5:$A$504,"&lt;="&amp;A400))</f>
        <v/>
      </c>
      <c r="H400" s="20" t="str">
        <f aca="false">IF(A400="","",IF(G400&gt;4,"Plafond dépassé (plus de 4 en 30 jours)",IF(OR(WEEKDAY(A400,2)&gt;5,AND(B400&lt;&gt;"",OR(B400&lt;TIME(10,0,0),AND(B400&gt;=TIME(13,0,0),B400&lt;TIME(14,0,0)),B400&gt;=TIME(20,0,0)))),"Hors horaires autorisés","")))</f>
        <v/>
      </c>
    </row>
    <row r="401" customFormat="false" ht="15" hidden="false" customHeight="false" outlineLevel="0" collapsed="false">
      <c r="A401" s="17"/>
      <c r="B401" s="18"/>
      <c r="C401" s="16"/>
      <c r="D401" s="16"/>
      <c r="E401" s="16"/>
      <c r="F401" s="16"/>
      <c r="G401" s="22" t="str">
        <f aca="false">IF(OR(A401="",C401=""),"",COUNTIFS($C$5:$C$504,C401,$A$5:$A$504,"&gt;"&amp;(A401-30),$A$5:$A$504,"&lt;="&amp;A401))</f>
        <v/>
      </c>
      <c r="H401" s="20" t="str">
        <f aca="false">IF(A401="","",IF(G401&gt;4,"Plafond dépassé (plus de 4 en 30 jours)",IF(OR(WEEKDAY(A401,2)&gt;5,AND(B401&lt;&gt;"",OR(B401&lt;TIME(10,0,0),AND(B401&gt;=TIME(13,0,0),B401&lt;TIME(14,0,0)),B401&gt;=TIME(20,0,0)))),"Hors horaires autorisés","")))</f>
        <v/>
      </c>
    </row>
    <row r="402" customFormat="false" ht="15" hidden="false" customHeight="false" outlineLevel="0" collapsed="false">
      <c r="A402" s="17"/>
      <c r="B402" s="18"/>
      <c r="C402" s="16"/>
      <c r="D402" s="16"/>
      <c r="E402" s="16"/>
      <c r="F402" s="16"/>
      <c r="G402" s="22" t="str">
        <f aca="false">IF(OR(A402="",C402=""),"",COUNTIFS($C$5:$C$504,C402,$A$5:$A$504,"&gt;"&amp;(A402-30),$A$5:$A$504,"&lt;="&amp;A402))</f>
        <v/>
      </c>
      <c r="H402" s="20" t="str">
        <f aca="false">IF(A402="","",IF(G402&gt;4,"Plafond dépassé (plus de 4 en 30 jours)",IF(OR(WEEKDAY(A402,2)&gt;5,AND(B402&lt;&gt;"",OR(B402&lt;TIME(10,0,0),AND(B402&gt;=TIME(13,0,0),B402&lt;TIME(14,0,0)),B402&gt;=TIME(20,0,0)))),"Hors horaires autorisés","")))</f>
        <v/>
      </c>
    </row>
    <row r="403" customFormat="false" ht="15" hidden="false" customHeight="false" outlineLevel="0" collapsed="false">
      <c r="A403" s="17"/>
      <c r="B403" s="18"/>
      <c r="C403" s="16"/>
      <c r="D403" s="16"/>
      <c r="E403" s="16"/>
      <c r="F403" s="16"/>
      <c r="G403" s="22" t="str">
        <f aca="false">IF(OR(A403="",C403=""),"",COUNTIFS($C$5:$C$504,C403,$A$5:$A$504,"&gt;"&amp;(A403-30),$A$5:$A$504,"&lt;="&amp;A403))</f>
        <v/>
      </c>
      <c r="H403" s="20" t="str">
        <f aca="false">IF(A403="","",IF(G403&gt;4,"Plafond dépassé (plus de 4 en 30 jours)",IF(OR(WEEKDAY(A403,2)&gt;5,AND(B403&lt;&gt;"",OR(B403&lt;TIME(10,0,0),AND(B403&gt;=TIME(13,0,0),B403&lt;TIME(14,0,0)),B403&gt;=TIME(20,0,0)))),"Hors horaires autorisés","")))</f>
        <v/>
      </c>
    </row>
    <row r="404" customFormat="false" ht="15" hidden="false" customHeight="false" outlineLevel="0" collapsed="false">
      <c r="A404" s="17"/>
      <c r="B404" s="18"/>
      <c r="C404" s="16"/>
      <c r="D404" s="16"/>
      <c r="E404" s="16"/>
      <c r="F404" s="16"/>
      <c r="G404" s="22" t="str">
        <f aca="false">IF(OR(A404="",C404=""),"",COUNTIFS($C$5:$C$504,C404,$A$5:$A$504,"&gt;"&amp;(A404-30),$A$5:$A$504,"&lt;="&amp;A404))</f>
        <v/>
      </c>
      <c r="H404" s="20" t="str">
        <f aca="false">IF(A404="","",IF(G404&gt;4,"Plafond dépassé (plus de 4 en 30 jours)",IF(OR(WEEKDAY(A404,2)&gt;5,AND(B404&lt;&gt;"",OR(B404&lt;TIME(10,0,0),AND(B404&gt;=TIME(13,0,0),B404&lt;TIME(14,0,0)),B404&gt;=TIME(20,0,0)))),"Hors horaires autorisés","")))</f>
        <v/>
      </c>
    </row>
    <row r="405" customFormat="false" ht="15" hidden="false" customHeight="false" outlineLevel="0" collapsed="false">
      <c r="A405" s="17"/>
      <c r="B405" s="18"/>
      <c r="C405" s="16"/>
      <c r="D405" s="16"/>
      <c r="E405" s="16"/>
      <c r="F405" s="16"/>
      <c r="G405" s="22" t="str">
        <f aca="false">IF(OR(A405="",C405=""),"",COUNTIFS($C$5:$C$504,C405,$A$5:$A$504,"&gt;"&amp;(A405-30),$A$5:$A$504,"&lt;="&amp;A405))</f>
        <v/>
      </c>
      <c r="H405" s="20" t="str">
        <f aca="false">IF(A405="","",IF(G405&gt;4,"Plafond dépassé (plus de 4 en 30 jours)",IF(OR(WEEKDAY(A405,2)&gt;5,AND(B405&lt;&gt;"",OR(B405&lt;TIME(10,0,0),AND(B405&gt;=TIME(13,0,0),B405&lt;TIME(14,0,0)),B405&gt;=TIME(20,0,0)))),"Hors horaires autorisés","")))</f>
        <v/>
      </c>
    </row>
    <row r="406" customFormat="false" ht="15" hidden="false" customHeight="false" outlineLevel="0" collapsed="false">
      <c r="A406" s="17"/>
      <c r="B406" s="18"/>
      <c r="C406" s="16"/>
      <c r="D406" s="16"/>
      <c r="E406" s="16"/>
      <c r="F406" s="16"/>
      <c r="G406" s="22" t="str">
        <f aca="false">IF(OR(A406="",C406=""),"",COUNTIFS($C$5:$C$504,C406,$A$5:$A$504,"&gt;"&amp;(A406-30),$A$5:$A$504,"&lt;="&amp;A406))</f>
        <v/>
      </c>
      <c r="H406" s="20" t="str">
        <f aca="false">IF(A406="","",IF(G406&gt;4,"Plafond dépassé (plus de 4 en 30 jours)",IF(OR(WEEKDAY(A406,2)&gt;5,AND(B406&lt;&gt;"",OR(B406&lt;TIME(10,0,0),AND(B406&gt;=TIME(13,0,0),B406&lt;TIME(14,0,0)),B406&gt;=TIME(20,0,0)))),"Hors horaires autorisés","")))</f>
        <v/>
      </c>
    </row>
    <row r="407" customFormat="false" ht="15" hidden="false" customHeight="false" outlineLevel="0" collapsed="false">
      <c r="A407" s="17"/>
      <c r="B407" s="18"/>
      <c r="C407" s="16"/>
      <c r="D407" s="16"/>
      <c r="E407" s="16"/>
      <c r="F407" s="16"/>
      <c r="G407" s="22" t="str">
        <f aca="false">IF(OR(A407="",C407=""),"",COUNTIFS($C$5:$C$504,C407,$A$5:$A$504,"&gt;"&amp;(A407-30),$A$5:$A$504,"&lt;="&amp;A407))</f>
        <v/>
      </c>
      <c r="H407" s="20" t="str">
        <f aca="false">IF(A407="","",IF(G407&gt;4,"Plafond dépassé (plus de 4 en 30 jours)",IF(OR(WEEKDAY(A407,2)&gt;5,AND(B407&lt;&gt;"",OR(B407&lt;TIME(10,0,0),AND(B407&gt;=TIME(13,0,0),B407&lt;TIME(14,0,0)),B407&gt;=TIME(20,0,0)))),"Hors horaires autorisés","")))</f>
        <v/>
      </c>
    </row>
    <row r="408" customFormat="false" ht="15" hidden="false" customHeight="false" outlineLevel="0" collapsed="false">
      <c r="A408" s="17"/>
      <c r="B408" s="18"/>
      <c r="C408" s="16"/>
      <c r="D408" s="16"/>
      <c r="E408" s="16"/>
      <c r="F408" s="16"/>
      <c r="G408" s="22" t="str">
        <f aca="false">IF(OR(A408="",C408=""),"",COUNTIFS($C$5:$C$504,C408,$A$5:$A$504,"&gt;"&amp;(A408-30),$A$5:$A$504,"&lt;="&amp;A408))</f>
        <v/>
      </c>
      <c r="H408" s="20" t="str">
        <f aca="false">IF(A408="","",IF(G408&gt;4,"Plafond dépassé (plus de 4 en 30 jours)",IF(OR(WEEKDAY(A408,2)&gt;5,AND(B408&lt;&gt;"",OR(B408&lt;TIME(10,0,0),AND(B408&gt;=TIME(13,0,0),B408&lt;TIME(14,0,0)),B408&gt;=TIME(20,0,0)))),"Hors horaires autorisés","")))</f>
        <v/>
      </c>
    </row>
    <row r="409" customFormat="false" ht="15" hidden="false" customHeight="false" outlineLevel="0" collapsed="false">
      <c r="A409" s="17"/>
      <c r="B409" s="18"/>
      <c r="C409" s="16"/>
      <c r="D409" s="16"/>
      <c r="E409" s="16"/>
      <c r="F409" s="16"/>
      <c r="G409" s="22" t="str">
        <f aca="false">IF(OR(A409="",C409=""),"",COUNTIFS($C$5:$C$504,C409,$A$5:$A$504,"&gt;"&amp;(A409-30),$A$5:$A$504,"&lt;="&amp;A409))</f>
        <v/>
      </c>
      <c r="H409" s="20" t="str">
        <f aca="false">IF(A409="","",IF(G409&gt;4,"Plafond dépassé (plus de 4 en 30 jours)",IF(OR(WEEKDAY(A409,2)&gt;5,AND(B409&lt;&gt;"",OR(B409&lt;TIME(10,0,0),AND(B409&gt;=TIME(13,0,0),B409&lt;TIME(14,0,0)),B409&gt;=TIME(20,0,0)))),"Hors horaires autorisés","")))</f>
        <v/>
      </c>
    </row>
    <row r="410" customFormat="false" ht="15" hidden="false" customHeight="false" outlineLevel="0" collapsed="false">
      <c r="A410" s="17"/>
      <c r="B410" s="18"/>
      <c r="C410" s="16"/>
      <c r="D410" s="16"/>
      <c r="E410" s="16"/>
      <c r="F410" s="16"/>
      <c r="G410" s="22" t="str">
        <f aca="false">IF(OR(A410="",C410=""),"",COUNTIFS($C$5:$C$504,C410,$A$5:$A$504,"&gt;"&amp;(A410-30),$A$5:$A$504,"&lt;="&amp;A410))</f>
        <v/>
      </c>
      <c r="H410" s="20" t="str">
        <f aca="false">IF(A410="","",IF(G410&gt;4,"Plafond dépassé (plus de 4 en 30 jours)",IF(OR(WEEKDAY(A410,2)&gt;5,AND(B410&lt;&gt;"",OR(B410&lt;TIME(10,0,0),AND(B410&gt;=TIME(13,0,0),B410&lt;TIME(14,0,0)),B410&gt;=TIME(20,0,0)))),"Hors horaires autorisés","")))</f>
        <v/>
      </c>
    </row>
    <row r="411" customFormat="false" ht="15" hidden="false" customHeight="false" outlineLevel="0" collapsed="false">
      <c r="A411" s="17"/>
      <c r="B411" s="18"/>
      <c r="C411" s="16"/>
      <c r="D411" s="16"/>
      <c r="E411" s="16"/>
      <c r="F411" s="16"/>
      <c r="G411" s="22" t="str">
        <f aca="false">IF(OR(A411="",C411=""),"",COUNTIFS($C$5:$C$504,C411,$A$5:$A$504,"&gt;"&amp;(A411-30),$A$5:$A$504,"&lt;="&amp;A411))</f>
        <v/>
      </c>
      <c r="H411" s="20" t="str">
        <f aca="false">IF(A411="","",IF(G411&gt;4,"Plafond dépassé (plus de 4 en 30 jours)",IF(OR(WEEKDAY(A411,2)&gt;5,AND(B411&lt;&gt;"",OR(B411&lt;TIME(10,0,0),AND(B411&gt;=TIME(13,0,0),B411&lt;TIME(14,0,0)),B411&gt;=TIME(20,0,0)))),"Hors horaires autorisés","")))</f>
        <v/>
      </c>
    </row>
    <row r="412" customFormat="false" ht="15" hidden="false" customHeight="false" outlineLevel="0" collapsed="false">
      <c r="A412" s="17"/>
      <c r="B412" s="18"/>
      <c r="C412" s="16"/>
      <c r="D412" s="16"/>
      <c r="E412" s="16"/>
      <c r="F412" s="16"/>
      <c r="G412" s="22" t="str">
        <f aca="false">IF(OR(A412="",C412=""),"",COUNTIFS($C$5:$C$504,C412,$A$5:$A$504,"&gt;"&amp;(A412-30),$A$5:$A$504,"&lt;="&amp;A412))</f>
        <v/>
      </c>
      <c r="H412" s="20" t="str">
        <f aca="false">IF(A412="","",IF(G412&gt;4,"Plafond dépassé (plus de 4 en 30 jours)",IF(OR(WEEKDAY(A412,2)&gt;5,AND(B412&lt;&gt;"",OR(B412&lt;TIME(10,0,0),AND(B412&gt;=TIME(13,0,0),B412&lt;TIME(14,0,0)),B412&gt;=TIME(20,0,0)))),"Hors horaires autorisés","")))</f>
        <v/>
      </c>
    </row>
    <row r="413" customFormat="false" ht="15" hidden="false" customHeight="false" outlineLevel="0" collapsed="false">
      <c r="A413" s="17"/>
      <c r="B413" s="18"/>
      <c r="C413" s="16"/>
      <c r="D413" s="16"/>
      <c r="E413" s="16"/>
      <c r="F413" s="16"/>
      <c r="G413" s="22" t="str">
        <f aca="false">IF(OR(A413="",C413=""),"",COUNTIFS($C$5:$C$504,C413,$A$5:$A$504,"&gt;"&amp;(A413-30),$A$5:$A$504,"&lt;="&amp;A413))</f>
        <v/>
      </c>
      <c r="H413" s="20" t="str">
        <f aca="false">IF(A413="","",IF(G413&gt;4,"Plafond dépassé (plus de 4 en 30 jours)",IF(OR(WEEKDAY(A413,2)&gt;5,AND(B413&lt;&gt;"",OR(B413&lt;TIME(10,0,0),AND(B413&gt;=TIME(13,0,0),B413&lt;TIME(14,0,0)),B413&gt;=TIME(20,0,0)))),"Hors horaires autorisés","")))</f>
        <v/>
      </c>
    </row>
    <row r="414" customFormat="false" ht="15" hidden="false" customHeight="false" outlineLevel="0" collapsed="false">
      <c r="A414" s="17"/>
      <c r="B414" s="18"/>
      <c r="C414" s="16"/>
      <c r="D414" s="16"/>
      <c r="E414" s="16"/>
      <c r="F414" s="16"/>
      <c r="G414" s="22" t="str">
        <f aca="false">IF(OR(A414="",C414=""),"",COUNTIFS($C$5:$C$504,C414,$A$5:$A$504,"&gt;"&amp;(A414-30),$A$5:$A$504,"&lt;="&amp;A414))</f>
        <v/>
      </c>
      <c r="H414" s="20" t="str">
        <f aca="false">IF(A414="","",IF(G414&gt;4,"Plafond dépassé (plus de 4 en 30 jours)",IF(OR(WEEKDAY(A414,2)&gt;5,AND(B414&lt;&gt;"",OR(B414&lt;TIME(10,0,0),AND(B414&gt;=TIME(13,0,0),B414&lt;TIME(14,0,0)),B414&gt;=TIME(20,0,0)))),"Hors horaires autorisés","")))</f>
        <v/>
      </c>
    </row>
    <row r="415" customFormat="false" ht="15" hidden="false" customHeight="false" outlineLevel="0" collapsed="false">
      <c r="A415" s="17"/>
      <c r="B415" s="18"/>
      <c r="C415" s="16"/>
      <c r="D415" s="16"/>
      <c r="E415" s="16"/>
      <c r="F415" s="16"/>
      <c r="G415" s="22" t="str">
        <f aca="false">IF(OR(A415="",C415=""),"",COUNTIFS($C$5:$C$504,C415,$A$5:$A$504,"&gt;"&amp;(A415-30),$A$5:$A$504,"&lt;="&amp;A415))</f>
        <v/>
      </c>
      <c r="H415" s="20" t="str">
        <f aca="false">IF(A415="","",IF(G415&gt;4,"Plafond dépassé (plus de 4 en 30 jours)",IF(OR(WEEKDAY(A415,2)&gt;5,AND(B415&lt;&gt;"",OR(B415&lt;TIME(10,0,0),AND(B415&gt;=TIME(13,0,0),B415&lt;TIME(14,0,0)),B415&gt;=TIME(20,0,0)))),"Hors horaires autorisés","")))</f>
        <v/>
      </c>
    </row>
    <row r="416" customFormat="false" ht="15" hidden="false" customHeight="false" outlineLevel="0" collapsed="false">
      <c r="A416" s="17"/>
      <c r="B416" s="18"/>
      <c r="C416" s="16"/>
      <c r="D416" s="16"/>
      <c r="E416" s="16"/>
      <c r="F416" s="16"/>
      <c r="G416" s="22" t="str">
        <f aca="false">IF(OR(A416="",C416=""),"",COUNTIFS($C$5:$C$504,C416,$A$5:$A$504,"&gt;"&amp;(A416-30),$A$5:$A$504,"&lt;="&amp;A416))</f>
        <v/>
      </c>
      <c r="H416" s="20" t="str">
        <f aca="false">IF(A416="","",IF(G416&gt;4,"Plafond dépassé (plus de 4 en 30 jours)",IF(OR(WEEKDAY(A416,2)&gt;5,AND(B416&lt;&gt;"",OR(B416&lt;TIME(10,0,0),AND(B416&gt;=TIME(13,0,0),B416&lt;TIME(14,0,0)),B416&gt;=TIME(20,0,0)))),"Hors horaires autorisés","")))</f>
        <v/>
      </c>
    </row>
    <row r="417" customFormat="false" ht="15" hidden="false" customHeight="false" outlineLevel="0" collapsed="false">
      <c r="A417" s="17"/>
      <c r="B417" s="18"/>
      <c r="C417" s="16"/>
      <c r="D417" s="16"/>
      <c r="E417" s="16"/>
      <c r="F417" s="16"/>
      <c r="G417" s="22" t="str">
        <f aca="false">IF(OR(A417="",C417=""),"",COUNTIFS($C$5:$C$504,C417,$A$5:$A$504,"&gt;"&amp;(A417-30),$A$5:$A$504,"&lt;="&amp;A417))</f>
        <v/>
      </c>
      <c r="H417" s="20" t="str">
        <f aca="false">IF(A417="","",IF(G417&gt;4,"Plafond dépassé (plus de 4 en 30 jours)",IF(OR(WEEKDAY(A417,2)&gt;5,AND(B417&lt;&gt;"",OR(B417&lt;TIME(10,0,0),AND(B417&gt;=TIME(13,0,0),B417&lt;TIME(14,0,0)),B417&gt;=TIME(20,0,0)))),"Hors horaires autorisés","")))</f>
        <v/>
      </c>
    </row>
    <row r="418" customFormat="false" ht="15" hidden="false" customHeight="false" outlineLevel="0" collapsed="false">
      <c r="A418" s="17"/>
      <c r="B418" s="18"/>
      <c r="C418" s="16"/>
      <c r="D418" s="16"/>
      <c r="E418" s="16"/>
      <c r="F418" s="16"/>
      <c r="G418" s="22" t="str">
        <f aca="false">IF(OR(A418="",C418=""),"",COUNTIFS($C$5:$C$504,C418,$A$5:$A$504,"&gt;"&amp;(A418-30),$A$5:$A$504,"&lt;="&amp;A418))</f>
        <v/>
      </c>
      <c r="H418" s="20" t="str">
        <f aca="false">IF(A418="","",IF(G418&gt;4,"Plafond dépassé (plus de 4 en 30 jours)",IF(OR(WEEKDAY(A418,2)&gt;5,AND(B418&lt;&gt;"",OR(B418&lt;TIME(10,0,0),AND(B418&gt;=TIME(13,0,0),B418&lt;TIME(14,0,0)),B418&gt;=TIME(20,0,0)))),"Hors horaires autorisés","")))</f>
        <v/>
      </c>
    </row>
    <row r="419" customFormat="false" ht="15" hidden="false" customHeight="false" outlineLevel="0" collapsed="false">
      <c r="A419" s="17"/>
      <c r="B419" s="18"/>
      <c r="C419" s="16"/>
      <c r="D419" s="16"/>
      <c r="E419" s="16"/>
      <c r="F419" s="16"/>
      <c r="G419" s="22" t="str">
        <f aca="false">IF(OR(A419="",C419=""),"",COUNTIFS($C$5:$C$504,C419,$A$5:$A$504,"&gt;"&amp;(A419-30),$A$5:$A$504,"&lt;="&amp;A419))</f>
        <v/>
      </c>
      <c r="H419" s="20" t="str">
        <f aca="false">IF(A419="","",IF(G419&gt;4,"Plafond dépassé (plus de 4 en 30 jours)",IF(OR(WEEKDAY(A419,2)&gt;5,AND(B419&lt;&gt;"",OR(B419&lt;TIME(10,0,0),AND(B419&gt;=TIME(13,0,0),B419&lt;TIME(14,0,0)),B419&gt;=TIME(20,0,0)))),"Hors horaires autorisés","")))</f>
        <v/>
      </c>
    </row>
    <row r="420" customFormat="false" ht="15" hidden="false" customHeight="false" outlineLevel="0" collapsed="false">
      <c r="A420" s="17"/>
      <c r="B420" s="18"/>
      <c r="C420" s="16"/>
      <c r="D420" s="16"/>
      <c r="E420" s="16"/>
      <c r="F420" s="16"/>
      <c r="G420" s="22" t="str">
        <f aca="false">IF(OR(A420="",C420=""),"",COUNTIFS($C$5:$C$504,C420,$A$5:$A$504,"&gt;"&amp;(A420-30),$A$5:$A$504,"&lt;="&amp;A420))</f>
        <v/>
      </c>
      <c r="H420" s="20" t="str">
        <f aca="false">IF(A420="","",IF(G420&gt;4,"Plafond dépassé (plus de 4 en 30 jours)",IF(OR(WEEKDAY(A420,2)&gt;5,AND(B420&lt;&gt;"",OR(B420&lt;TIME(10,0,0),AND(B420&gt;=TIME(13,0,0),B420&lt;TIME(14,0,0)),B420&gt;=TIME(20,0,0)))),"Hors horaires autorisés","")))</f>
        <v/>
      </c>
    </row>
    <row r="421" customFormat="false" ht="15" hidden="false" customHeight="false" outlineLevel="0" collapsed="false">
      <c r="A421" s="17"/>
      <c r="B421" s="18"/>
      <c r="C421" s="16"/>
      <c r="D421" s="16"/>
      <c r="E421" s="16"/>
      <c r="F421" s="16"/>
      <c r="G421" s="22" t="str">
        <f aca="false">IF(OR(A421="",C421=""),"",COUNTIFS($C$5:$C$504,C421,$A$5:$A$504,"&gt;"&amp;(A421-30),$A$5:$A$504,"&lt;="&amp;A421))</f>
        <v/>
      </c>
      <c r="H421" s="20" t="str">
        <f aca="false">IF(A421="","",IF(G421&gt;4,"Plafond dépassé (plus de 4 en 30 jours)",IF(OR(WEEKDAY(A421,2)&gt;5,AND(B421&lt;&gt;"",OR(B421&lt;TIME(10,0,0),AND(B421&gt;=TIME(13,0,0),B421&lt;TIME(14,0,0)),B421&gt;=TIME(20,0,0)))),"Hors horaires autorisés","")))</f>
        <v/>
      </c>
    </row>
    <row r="422" customFormat="false" ht="15" hidden="false" customHeight="false" outlineLevel="0" collapsed="false">
      <c r="A422" s="17"/>
      <c r="B422" s="18"/>
      <c r="C422" s="16"/>
      <c r="D422" s="16"/>
      <c r="E422" s="16"/>
      <c r="F422" s="16"/>
      <c r="G422" s="22" t="str">
        <f aca="false">IF(OR(A422="",C422=""),"",COUNTIFS($C$5:$C$504,C422,$A$5:$A$504,"&gt;"&amp;(A422-30),$A$5:$A$504,"&lt;="&amp;A422))</f>
        <v/>
      </c>
      <c r="H422" s="20" t="str">
        <f aca="false">IF(A422="","",IF(G422&gt;4,"Plafond dépassé (plus de 4 en 30 jours)",IF(OR(WEEKDAY(A422,2)&gt;5,AND(B422&lt;&gt;"",OR(B422&lt;TIME(10,0,0),AND(B422&gt;=TIME(13,0,0),B422&lt;TIME(14,0,0)),B422&gt;=TIME(20,0,0)))),"Hors horaires autorisés","")))</f>
        <v/>
      </c>
    </row>
    <row r="423" customFormat="false" ht="15" hidden="false" customHeight="false" outlineLevel="0" collapsed="false">
      <c r="A423" s="17"/>
      <c r="B423" s="18"/>
      <c r="C423" s="16"/>
      <c r="D423" s="16"/>
      <c r="E423" s="16"/>
      <c r="F423" s="16"/>
      <c r="G423" s="22" t="str">
        <f aca="false">IF(OR(A423="",C423=""),"",COUNTIFS($C$5:$C$504,C423,$A$5:$A$504,"&gt;"&amp;(A423-30),$A$5:$A$504,"&lt;="&amp;A423))</f>
        <v/>
      </c>
      <c r="H423" s="20" t="str">
        <f aca="false">IF(A423="","",IF(G423&gt;4,"Plafond dépassé (plus de 4 en 30 jours)",IF(OR(WEEKDAY(A423,2)&gt;5,AND(B423&lt;&gt;"",OR(B423&lt;TIME(10,0,0),AND(B423&gt;=TIME(13,0,0),B423&lt;TIME(14,0,0)),B423&gt;=TIME(20,0,0)))),"Hors horaires autorisés","")))</f>
        <v/>
      </c>
    </row>
    <row r="424" customFormat="false" ht="15" hidden="false" customHeight="false" outlineLevel="0" collapsed="false">
      <c r="A424" s="17"/>
      <c r="B424" s="18"/>
      <c r="C424" s="16"/>
      <c r="D424" s="16"/>
      <c r="E424" s="16"/>
      <c r="F424" s="16"/>
      <c r="G424" s="22" t="str">
        <f aca="false">IF(OR(A424="",C424=""),"",COUNTIFS($C$5:$C$504,C424,$A$5:$A$504,"&gt;"&amp;(A424-30),$A$5:$A$504,"&lt;="&amp;A424))</f>
        <v/>
      </c>
      <c r="H424" s="20" t="str">
        <f aca="false">IF(A424="","",IF(G424&gt;4,"Plafond dépassé (plus de 4 en 30 jours)",IF(OR(WEEKDAY(A424,2)&gt;5,AND(B424&lt;&gt;"",OR(B424&lt;TIME(10,0,0),AND(B424&gt;=TIME(13,0,0),B424&lt;TIME(14,0,0)),B424&gt;=TIME(20,0,0)))),"Hors horaires autorisés","")))</f>
        <v/>
      </c>
    </row>
    <row r="425" customFormat="false" ht="15" hidden="false" customHeight="false" outlineLevel="0" collapsed="false">
      <c r="A425" s="17"/>
      <c r="B425" s="18"/>
      <c r="C425" s="16"/>
      <c r="D425" s="16"/>
      <c r="E425" s="16"/>
      <c r="F425" s="16"/>
      <c r="G425" s="22" t="str">
        <f aca="false">IF(OR(A425="",C425=""),"",COUNTIFS($C$5:$C$504,C425,$A$5:$A$504,"&gt;"&amp;(A425-30),$A$5:$A$504,"&lt;="&amp;A425))</f>
        <v/>
      </c>
      <c r="H425" s="20" t="str">
        <f aca="false">IF(A425="","",IF(G425&gt;4,"Plafond dépassé (plus de 4 en 30 jours)",IF(OR(WEEKDAY(A425,2)&gt;5,AND(B425&lt;&gt;"",OR(B425&lt;TIME(10,0,0),AND(B425&gt;=TIME(13,0,0),B425&lt;TIME(14,0,0)),B425&gt;=TIME(20,0,0)))),"Hors horaires autorisés","")))</f>
        <v/>
      </c>
    </row>
    <row r="426" customFormat="false" ht="15" hidden="false" customHeight="false" outlineLevel="0" collapsed="false">
      <c r="A426" s="17"/>
      <c r="B426" s="18"/>
      <c r="C426" s="16"/>
      <c r="D426" s="16"/>
      <c r="E426" s="16"/>
      <c r="F426" s="16"/>
      <c r="G426" s="22" t="str">
        <f aca="false">IF(OR(A426="",C426=""),"",COUNTIFS($C$5:$C$504,C426,$A$5:$A$504,"&gt;"&amp;(A426-30),$A$5:$A$504,"&lt;="&amp;A426))</f>
        <v/>
      </c>
      <c r="H426" s="20" t="str">
        <f aca="false">IF(A426="","",IF(G426&gt;4,"Plafond dépassé (plus de 4 en 30 jours)",IF(OR(WEEKDAY(A426,2)&gt;5,AND(B426&lt;&gt;"",OR(B426&lt;TIME(10,0,0),AND(B426&gt;=TIME(13,0,0),B426&lt;TIME(14,0,0)),B426&gt;=TIME(20,0,0)))),"Hors horaires autorisés","")))</f>
        <v/>
      </c>
    </row>
    <row r="427" customFormat="false" ht="15" hidden="false" customHeight="false" outlineLevel="0" collapsed="false">
      <c r="A427" s="17"/>
      <c r="B427" s="18"/>
      <c r="C427" s="16"/>
      <c r="D427" s="16"/>
      <c r="E427" s="16"/>
      <c r="F427" s="16"/>
      <c r="G427" s="22" t="str">
        <f aca="false">IF(OR(A427="",C427=""),"",COUNTIFS($C$5:$C$504,C427,$A$5:$A$504,"&gt;"&amp;(A427-30),$A$5:$A$504,"&lt;="&amp;A427))</f>
        <v/>
      </c>
      <c r="H427" s="20" t="str">
        <f aca="false">IF(A427="","",IF(G427&gt;4,"Plafond dépassé (plus de 4 en 30 jours)",IF(OR(WEEKDAY(A427,2)&gt;5,AND(B427&lt;&gt;"",OR(B427&lt;TIME(10,0,0),AND(B427&gt;=TIME(13,0,0),B427&lt;TIME(14,0,0)),B427&gt;=TIME(20,0,0)))),"Hors horaires autorisés","")))</f>
        <v/>
      </c>
    </row>
    <row r="428" customFormat="false" ht="15" hidden="false" customHeight="false" outlineLevel="0" collapsed="false">
      <c r="A428" s="17"/>
      <c r="B428" s="18"/>
      <c r="C428" s="16"/>
      <c r="D428" s="16"/>
      <c r="E428" s="16"/>
      <c r="F428" s="16"/>
      <c r="G428" s="22" t="str">
        <f aca="false">IF(OR(A428="",C428=""),"",COUNTIFS($C$5:$C$504,C428,$A$5:$A$504,"&gt;"&amp;(A428-30),$A$5:$A$504,"&lt;="&amp;A428))</f>
        <v/>
      </c>
      <c r="H428" s="20" t="str">
        <f aca="false">IF(A428="","",IF(G428&gt;4,"Plafond dépassé (plus de 4 en 30 jours)",IF(OR(WEEKDAY(A428,2)&gt;5,AND(B428&lt;&gt;"",OR(B428&lt;TIME(10,0,0),AND(B428&gt;=TIME(13,0,0),B428&lt;TIME(14,0,0)),B428&gt;=TIME(20,0,0)))),"Hors horaires autorisés","")))</f>
        <v/>
      </c>
    </row>
    <row r="429" customFormat="false" ht="15" hidden="false" customHeight="false" outlineLevel="0" collapsed="false">
      <c r="A429" s="17"/>
      <c r="B429" s="18"/>
      <c r="C429" s="16"/>
      <c r="D429" s="16"/>
      <c r="E429" s="16"/>
      <c r="F429" s="16"/>
      <c r="G429" s="22" t="str">
        <f aca="false">IF(OR(A429="",C429=""),"",COUNTIFS($C$5:$C$504,C429,$A$5:$A$504,"&gt;"&amp;(A429-30),$A$5:$A$504,"&lt;="&amp;A429))</f>
        <v/>
      </c>
      <c r="H429" s="20" t="str">
        <f aca="false">IF(A429="","",IF(G429&gt;4,"Plafond dépassé (plus de 4 en 30 jours)",IF(OR(WEEKDAY(A429,2)&gt;5,AND(B429&lt;&gt;"",OR(B429&lt;TIME(10,0,0),AND(B429&gt;=TIME(13,0,0),B429&lt;TIME(14,0,0)),B429&gt;=TIME(20,0,0)))),"Hors horaires autorisés","")))</f>
        <v/>
      </c>
    </row>
    <row r="430" customFormat="false" ht="15" hidden="false" customHeight="false" outlineLevel="0" collapsed="false">
      <c r="A430" s="17"/>
      <c r="B430" s="18"/>
      <c r="C430" s="16"/>
      <c r="D430" s="16"/>
      <c r="E430" s="16"/>
      <c r="F430" s="16"/>
      <c r="G430" s="22" t="str">
        <f aca="false">IF(OR(A430="",C430=""),"",COUNTIFS($C$5:$C$504,C430,$A$5:$A$504,"&gt;"&amp;(A430-30),$A$5:$A$504,"&lt;="&amp;A430))</f>
        <v/>
      </c>
      <c r="H430" s="20" t="str">
        <f aca="false">IF(A430="","",IF(G430&gt;4,"Plafond dépassé (plus de 4 en 30 jours)",IF(OR(WEEKDAY(A430,2)&gt;5,AND(B430&lt;&gt;"",OR(B430&lt;TIME(10,0,0),AND(B430&gt;=TIME(13,0,0),B430&lt;TIME(14,0,0)),B430&gt;=TIME(20,0,0)))),"Hors horaires autorisés","")))</f>
        <v/>
      </c>
    </row>
    <row r="431" customFormat="false" ht="15" hidden="false" customHeight="false" outlineLevel="0" collapsed="false">
      <c r="A431" s="17"/>
      <c r="B431" s="18"/>
      <c r="C431" s="16"/>
      <c r="D431" s="16"/>
      <c r="E431" s="16"/>
      <c r="F431" s="16"/>
      <c r="G431" s="22" t="str">
        <f aca="false">IF(OR(A431="",C431=""),"",COUNTIFS($C$5:$C$504,C431,$A$5:$A$504,"&gt;"&amp;(A431-30),$A$5:$A$504,"&lt;="&amp;A431))</f>
        <v/>
      </c>
      <c r="H431" s="20" t="str">
        <f aca="false">IF(A431="","",IF(G431&gt;4,"Plafond dépassé (plus de 4 en 30 jours)",IF(OR(WEEKDAY(A431,2)&gt;5,AND(B431&lt;&gt;"",OR(B431&lt;TIME(10,0,0),AND(B431&gt;=TIME(13,0,0),B431&lt;TIME(14,0,0)),B431&gt;=TIME(20,0,0)))),"Hors horaires autorisés","")))</f>
        <v/>
      </c>
    </row>
    <row r="432" customFormat="false" ht="15" hidden="false" customHeight="false" outlineLevel="0" collapsed="false">
      <c r="A432" s="17"/>
      <c r="B432" s="18"/>
      <c r="C432" s="16"/>
      <c r="D432" s="16"/>
      <c r="E432" s="16"/>
      <c r="F432" s="16"/>
      <c r="G432" s="22" t="str">
        <f aca="false">IF(OR(A432="",C432=""),"",COUNTIFS($C$5:$C$504,C432,$A$5:$A$504,"&gt;"&amp;(A432-30),$A$5:$A$504,"&lt;="&amp;A432))</f>
        <v/>
      </c>
      <c r="H432" s="20" t="str">
        <f aca="false">IF(A432="","",IF(G432&gt;4,"Plafond dépassé (plus de 4 en 30 jours)",IF(OR(WEEKDAY(A432,2)&gt;5,AND(B432&lt;&gt;"",OR(B432&lt;TIME(10,0,0),AND(B432&gt;=TIME(13,0,0),B432&lt;TIME(14,0,0)),B432&gt;=TIME(20,0,0)))),"Hors horaires autorisés","")))</f>
        <v/>
      </c>
    </row>
    <row r="433" customFormat="false" ht="15" hidden="false" customHeight="false" outlineLevel="0" collapsed="false">
      <c r="A433" s="17"/>
      <c r="B433" s="18"/>
      <c r="C433" s="16"/>
      <c r="D433" s="16"/>
      <c r="E433" s="16"/>
      <c r="F433" s="16"/>
      <c r="G433" s="22" t="str">
        <f aca="false">IF(OR(A433="",C433=""),"",COUNTIFS($C$5:$C$504,C433,$A$5:$A$504,"&gt;"&amp;(A433-30),$A$5:$A$504,"&lt;="&amp;A433))</f>
        <v/>
      </c>
      <c r="H433" s="20" t="str">
        <f aca="false">IF(A433="","",IF(G433&gt;4,"Plafond dépassé (plus de 4 en 30 jours)",IF(OR(WEEKDAY(A433,2)&gt;5,AND(B433&lt;&gt;"",OR(B433&lt;TIME(10,0,0),AND(B433&gt;=TIME(13,0,0),B433&lt;TIME(14,0,0)),B433&gt;=TIME(20,0,0)))),"Hors horaires autorisés","")))</f>
        <v/>
      </c>
    </row>
    <row r="434" customFormat="false" ht="15" hidden="false" customHeight="false" outlineLevel="0" collapsed="false">
      <c r="A434" s="17"/>
      <c r="B434" s="18"/>
      <c r="C434" s="16"/>
      <c r="D434" s="16"/>
      <c r="E434" s="16"/>
      <c r="F434" s="16"/>
      <c r="G434" s="22" t="str">
        <f aca="false">IF(OR(A434="",C434=""),"",COUNTIFS($C$5:$C$504,C434,$A$5:$A$504,"&gt;"&amp;(A434-30),$A$5:$A$504,"&lt;="&amp;A434))</f>
        <v/>
      </c>
      <c r="H434" s="20" t="str">
        <f aca="false">IF(A434="","",IF(G434&gt;4,"Plafond dépassé (plus de 4 en 30 jours)",IF(OR(WEEKDAY(A434,2)&gt;5,AND(B434&lt;&gt;"",OR(B434&lt;TIME(10,0,0),AND(B434&gt;=TIME(13,0,0),B434&lt;TIME(14,0,0)),B434&gt;=TIME(20,0,0)))),"Hors horaires autorisés","")))</f>
        <v/>
      </c>
    </row>
    <row r="435" customFormat="false" ht="15" hidden="false" customHeight="false" outlineLevel="0" collapsed="false">
      <c r="A435" s="17"/>
      <c r="B435" s="18"/>
      <c r="C435" s="16"/>
      <c r="D435" s="16"/>
      <c r="E435" s="16"/>
      <c r="F435" s="16"/>
      <c r="G435" s="22" t="str">
        <f aca="false">IF(OR(A435="",C435=""),"",COUNTIFS($C$5:$C$504,C435,$A$5:$A$504,"&gt;"&amp;(A435-30),$A$5:$A$504,"&lt;="&amp;A435))</f>
        <v/>
      </c>
      <c r="H435" s="20" t="str">
        <f aca="false">IF(A435="","",IF(G435&gt;4,"Plafond dépassé (plus de 4 en 30 jours)",IF(OR(WEEKDAY(A435,2)&gt;5,AND(B435&lt;&gt;"",OR(B435&lt;TIME(10,0,0),AND(B435&gt;=TIME(13,0,0),B435&lt;TIME(14,0,0)),B435&gt;=TIME(20,0,0)))),"Hors horaires autorisés","")))</f>
        <v/>
      </c>
    </row>
    <row r="436" customFormat="false" ht="15" hidden="false" customHeight="false" outlineLevel="0" collapsed="false">
      <c r="A436" s="17"/>
      <c r="B436" s="18"/>
      <c r="C436" s="16"/>
      <c r="D436" s="16"/>
      <c r="E436" s="16"/>
      <c r="F436" s="16"/>
      <c r="G436" s="22" t="str">
        <f aca="false">IF(OR(A436="",C436=""),"",COUNTIFS($C$5:$C$504,C436,$A$5:$A$504,"&gt;"&amp;(A436-30),$A$5:$A$504,"&lt;="&amp;A436))</f>
        <v/>
      </c>
      <c r="H436" s="20" t="str">
        <f aca="false">IF(A436="","",IF(G436&gt;4,"Plafond dépassé (plus de 4 en 30 jours)",IF(OR(WEEKDAY(A436,2)&gt;5,AND(B436&lt;&gt;"",OR(B436&lt;TIME(10,0,0),AND(B436&gt;=TIME(13,0,0),B436&lt;TIME(14,0,0)),B436&gt;=TIME(20,0,0)))),"Hors horaires autorisés","")))</f>
        <v/>
      </c>
    </row>
    <row r="437" customFormat="false" ht="15" hidden="false" customHeight="false" outlineLevel="0" collapsed="false">
      <c r="A437" s="17"/>
      <c r="B437" s="18"/>
      <c r="C437" s="16"/>
      <c r="D437" s="16"/>
      <c r="E437" s="16"/>
      <c r="F437" s="16"/>
      <c r="G437" s="22" t="str">
        <f aca="false">IF(OR(A437="",C437=""),"",COUNTIFS($C$5:$C$504,C437,$A$5:$A$504,"&gt;"&amp;(A437-30),$A$5:$A$504,"&lt;="&amp;A437))</f>
        <v/>
      </c>
      <c r="H437" s="20" t="str">
        <f aca="false">IF(A437="","",IF(G437&gt;4,"Plafond dépassé (plus de 4 en 30 jours)",IF(OR(WEEKDAY(A437,2)&gt;5,AND(B437&lt;&gt;"",OR(B437&lt;TIME(10,0,0),AND(B437&gt;=TIME(13,0,0),B437&lt;TIME(14,0,0)),B437&gt;=TIME(20,0,0)))),"Hors horaires autorisés","")))</f>
        <v/>
      </c>
    </row>
    <row r="438" customFormat="false" ht="15" hidden="false" customHeight="false" outlineLevel="0" collapsed="false">
      <c r="A438" s="17"/>
      <c r="B438" s="18"/>
      <c r="C438" s="16"/>
      <c r="D438" s="16"/>
      <c r="E438" s="16"/>
      <c r="F438" s="16"/>
      <c r="G438" s="22" t="str">
        <f aca="false">IF(OR(A438="",C438=""),"",COUNTIFS($C$5:$C$504,C438,$A$5:$A$504,"&gt;"&amp;(A438-30),$A$5:$A$504,"&lt;="&amp;A438))</f>
        <v/>
      </c>
      <c r="H438" s="20" t="str">
        <f aca="false">IF(A438="","",IF(G438&gt;4,"Plafond dépassé (plus de 4 en 30 jours)",IF(OR(WEEKDAY(A438,2)&gt;5,AND(B438&lt;&gt;"",OR(B438&lt;TIME(10,0,0),AND(B438&gt;=TIME(13,0,0),B438&lt;TIME(14,0,0)),B438&gt;=TIME(20,0,0)))),"Hors horaires autorisés","")))</f>
        <v/>
      </c>
    </row>
    <row r="439" customFormat="false" ht="15" hidden="false" customHeight="false" outlineLevel="0" collapsed="false">
      <c r="A439" s="17"/>
      <c r="B439" s="18"/>
      <c r="C439" s="16"/>
      <c r="D439" s="16"/>
      <c r="E439" s="16"/>
      <c r="F439" s="16"/>
      <c r="G439" s="22" t="str">
        <f aca="false">IF(OR(A439="",C439=""),"",COUNTIFS($C$5:$C$504,C439,$A$5:$A$504,"&gt;"&amp;(A439-30),$A$5:$A$504,"&lt;="&amp;A439))</f>
        <v/>
      </c>
      <c r="H439" s="20" t="str">
        <f aca="false">IF(A439="","",IF(G439&gt;4,"Plafond dépassé (plus de 4 en 30 jours)",IF(OR(WEEKDAY(A439,2)&gt;5,AND(B439&lt;&gt;"",OR(B439&lt;TIME(10,0,0),AND(B439&gt;=TIME(13,0,0),B439&lt;TIME(14,0,0)),B439&gt;=TIME(20,0,0)))),"Hors horaires autorisés","")))</f>
        <v/>
      </c>
    </row>
    <row r="440" customFormat="false" ht="15" hidden="false" customHeight="false" outlineLevel="0" collapsed="false">
      <c r="A440" s="17"/>
      <c r="B440" s="18"/>
      <c r="C440" s="16"/>
      <c r="D440" s="16"/>
      <c r="E440" s="16"/>
      <c r="F440" s="16"/>
      <c r="G440" s="22" t="str">
        <f aca="false">IF(OR(A440="",C440=""),"",COUNTIFS($C$5:$C$504,C440,$A$5:$A$504,"&gt;"&amp;(A440-30),$A$5:$A$504,"&lt;="&amp;A440))</f>
        <v/>
      </c>
      <c r="H440" s="20" t="str">
        <f aca="false">IF(A440="","",IF(G440&gt;4,"Plafond dépassé (plus de 4 en 30 jours)",IF(OR(WEEKDAY(A440,2)&gt;5,AND(B440&lt;&gt;"",OR(B440&lt;TIME(10,0,0),AND(B440&gt;=TIME(13,0,0),B440&lt;TIME(14,0,0)),B440&gt;=TIME(20,0,0)))),"Hors horaires autorisés","")))</f>
        <v/>
      </c>
    </row>
    <row r="441" customFormat="false" ht="15" hidden="false" customHeight="false" outlineLevel="0" collapsed="false">
      <c r="A441" s="17"/>
      <c r="B441" s="18"/>
      <c r="C441" s="16"/>
      <c r="D441" s="16"/>
      <c r="E441" s="16"/>
      <c r="F441" s="16"/>
      <c r="G441" s="22" t="str">
        <f aca="false">IF(OR(A441="",C441=""),"",COUNTIFS($C$5:$C$504,C441,$A$5:$A$504,"&gt;"&amp;(A441-30),$A$5:$A$504,"&lt;="&amp;A441))</f>
        <v/>
      </c>
      <c r="H441" s="20" t="str">
        <f aca="false">IF(A441="","",IF(G441&gt;4,"Plafond dépassé (plus de 4 en 30 jours)",IF(OR(WEEKDAY(A441,2)&gt;5,AND(B441&lt;&gt;"",OR(B441&lt;TIME(10,0,0),AND(B441&gt;=TIME(13,0,0),B441&lt;TIME(14,0,0)),B441&gt;=TIME(20,0,0)))),"Hors horaires autorisés","")))</f>
        <v/>
      </c>
    </row>
    <row r="442" customFormat="false" ht="15" hidden="false" customHeight="false" outlineLevel="0" collapsed="false">
      <c r="A442" s="17"/>
      <c r="B442" s="18"/>
      <c r="C442" s="16"/>
      <c r="D442" s="16"/>
      <c r="E442" s="16"/>
      <c r="F442" s="16"/>
      <c r="G442" s="22" t="str">
        <f aca="false">IF(OR(A442="",C442=""),"",COUNTIFS($C$5:$C$504,C442,$A$5:$A$504,"&gt;"&amp;(A442-30),$A$5:$A$504,"&lt;="&amp;A442))</f>
        <v/>
      </c>
      <c r="H442" s="20" t="str">
        <f aca="false">IF(A442="","",IF(G442&gt;4,"Plafond dépassé (plus de 4 en 30 jours)",IF(OR(WEEKDAY(A442,2)&gt;5,AND(B442&lt;&gt;"",OR(B442&lt;TIME(10,0,0),AND(B442&gt;=TIME(13,0,0),B442&lt;TIME(14,0,0)),B442&gt;=TIME(20,0,0)))),"Hors horaires autorisés","")))</f>
        <v/>
      </c>
    </row>
    <row r="443" customFormat="false" ht="15" hidden="false" customHeight="false" outlineLevel="0" collapsed="false">
      <c r="A443" s="17"/>
      <c r="B443" s="18"/>
      <c r="C443" s="16"/>
      <c r="D443" s="16"/>
      <c r="E443" s="16"/>
      <c r="F443" s="16"/>
      <c r="G443" s="22" t="str">
        <f aca="false">IF(OR(A443="",C443=""),"",COUNTIFS($C$5:$C$504,C443,$A$5:$A$504,"&gt;"&amp;(A443-30),$A$5:$A$504,"&lt;="&amp;A443))</f>
        <v/>
      </c>
      <c r="H443" s="20" t="str">
        <f aca="false">IF(A443="","",IF(G443&gt;4,"Plafond dépassé (plus de 4 en 30 jours)",IF(OR(WEEKDAY(A443,2)&gt;5,AND(B443&lt;&gt;"",OR(B443&lt;TIME(10,0,0),AND(B443&gt;=TIME(13,0,0),B443&lt;TIME(14,0,0)),B443&gt;=TIME(20,0,0)))),"Hors horaires autorisés","")))</f>
        <v/>
      </c>
    </row>
    <row r="444" customFormat="false" ht="15" hidden="false" customHeight="false" outlineLevel="0" collapsed="false">
      <c r="A444" s="17"/>
      <c r="B444" s="18"/>
      <c r="C444" s="16"/>
      <c r="D444" s="16"/>
      <c r="E444" s="16"/>
      <c r="F444" s="16"/>
      <c r="G444" s="22" t="str">
        <f aca="false">IF(OR(A444="",C444=""),"",COUNTIFS($C$5:$C$504,C444,$A$5:$A$504,"&gt;"&amp;(A444-30),$A$5:$A$504,"&lt;="&amp;A444))</f>
        <v/>
      </c>
      <c r="H444" s="20" t="str">
        <f aca="false">IF(A444="","",IF(G444&gt;4,"Plafond dépassé (plus de 4 en 30 jours)",IF(OR(WEEKDAY(A444,2)&gt;5,AND(B444&lt;&gt;"",OR(B444&lt;TIME(10,0,0),AND(B444&gt;=TIME(13,0,0),B444&lt;TIME(14,0,0)),B444&gt;=TIME(20,0,0)))),"Hors horaires autorisés","")))</f>
        <v/>
      </c>
    </row>
    <row r="445" customFormat="false" ht="15" hidden="false" customHeight="false" outlineLevel="0" collapsed="false">
      <c r="A445" s="17"/>
      <c r="B445" s="18"/>
      <c r="C445" s="16"/>
      <c r="D445" s="16"/>
      <c r="E445" s="16"/>
      <c r="F445" s="16"/>
      <c r="G445" s="22" t="str">
        <f aca="false">IF(OR(A445="",C445=""),"",COUNTIFS($C$5:$C$504,C445,$A$5:$A$504,"&gt;"&amp;(A445-30),$A$5:$A$504,"&lt;="&amp;A445))</f>
        <v/>
      </c>
      <c r="H445" s="20" t="str">
        <f aca="false">IF(A445="","",IF(G445&gt;4,"Plafond dépassé (plus de 4 en 30 jours)",IF(OR(WEEKDAY(A445,2)&gt;5,AND(B445&lt;&gt;"",OR(B445&lt;TIME(10,0,0),AND(B445&gt;=TIME(13,0,0),B445&lt;TIME(14,0,0)),B445&gt;=TIME(20,0,0)))),"Hors horaires autorisés","")))</f>
        <v/>
      </c>
    </row>
    <row r="446" customFormat="false" ht="15" hidden="false" customHeight="false" outlineLevel="0" collapsed="false">
      <c r="A446" s="17"/>
      <c r="B446" s="18"/>
      <c r="C446" s="16"/>
      <c r="D446" s="16"/>
      <c r="E446" s="16"/>
      <c r="F446" s="16"/>
      <c r="G446" s="22" t="str">
        <f aca="false">IF(OR(A446="",C446=""),"",COUNTIFS($C$5:$C$504,C446,$A$5:$A$504,"&gt;"&amp;(A446-30),$A$5:$A$504,"&lt;="&amp;A446))</f>
        <v/>
      </c>
      <c r="H446" s="20" t="str">
        <f aca="false">IF(A446="","",IF(G446&gt;4,"Plafond dépassé (plus de 4 en 30 jours)",IF(OR(WEEKDAY(A446,2)&gt;5,AND(B446&lt;&gt;"",OR(B446&lt;TIME(10,0,0),AND(B446&gt;=TIME(13,0,0),B446&lt;TIME(14,0,0)),B446&gt;=TIME(20,0,0)))),"Hors horaires autorisés","")))</f>
        <v/>
      </c>
    </row>
    <row r="447" customFormat="false" ht="15" hidden="false" customHeight="false" outlineLevel="0" collapsed="false">
      <c r="A447" s="17"/>
      <c r="B447" s="18"/>
      <c r="C447" s="16"/>
      <c r="D447" s="16"/>
      <c r="E447" s="16"/>
      <c r="F447" s="16"/>
      <c r="G447" s="22" t="str">
        <f aca="false">IF(OR(A447="",C447=""),"",COUNTIFS($C$5:$C$504,C447,$A$5:$A$504,"&gt;"&amp;(A447-30),$A$5:$A$504,"&lt;="&amp;A447))</f>
        <v/>
      </c>
      <c r="H447" s="20" t="str">
        <f aca="false">IF(A447="","",IF(G447&gt;4,"Plafond dépassé (plus de 4 en 30 jours)",IF(OR(WEEKDAY(A447,2)&gt;5,AND(B447&lt;&gt;"",OR(B447&lt;TIME(10,0,0),AND(B447&gt;=TIME(13,0,0),B447&lt;TIME(14,0,0)),B447&gt;=TIME(20,0,0)))),"Hors horaires autorisés","")))</f>
        <v/>
      </c>
    </row>
    <row r="448" customFormat="false" ht="15" hidden="false" customHeight="false" outlineLevel="0" collapsed="false">
      <c r="A448" s="17"/>
      <c r="B448" s="18"/>
      <c r="C448" s="16"/>
      <c r="D448" s="16"/>
      <c r="E448" s="16"/>
      <c r="F448" s="16"/>
      <c r="G448" s="22" t="str">
        <f aca="false">IF(OR(A448="",C448=""),"",COUNTIFS($C$5:$C$504,C448,$A$5:$A$504,"&gt;"&amp;(A448-30),$A$5:$A$504,"&lt;="&amp;A448))</f>
        <v/>
      </c>
      <c r="H448" s="20" t="str">
        <f aca="false">IF(A448="","",IF(G448&gt;4,"Plafond dépassé (plus de 4 en 30 jours)",IF(OR(WEEKDAY(A448,2)&gt;5,AND(B448&lt;&gt;"",OR(B448&lt;TIME(10,0,0),AND(B448&gt;=TIME(13,0,0),B448&lt;TIME(14,0,0)),B448&gt;=TIME(20,0,0)))),"Hors horaires autorisés","")))</f>
        <v/>
      </c>
    </row>
    <row r="449" customFormat="false" ht="15" hidden="false" customHeight="false" outlineLevel="0" collapsed="false">
      <c r="A449" s="17"/>
      <c r="B449" s="18"/>
      <c r="C449" s="16"/>
      <c r="D449" s="16"/>
      <c r="E449" s="16"/>
      <c r="F449" s="16"/>
      <c r="G449" s="22" t="str">
        <f aca="false">IF(OR(A449="",C449=""),"",COUNTIFS($C$5:$C$504,C449,$A$5:$A$504,"&gt;"&amp;(A449-30),$A$5:$A$504,"&lt;="&amp;A449))</f>
        <v/>
      </c>
      <c r="H449" s="20" t="str">
        <f aca="false">IF(A449="","",IF(G449&gt;4,"Plafond dépassé (plus de 4 en 30 jours)",IF(OR(WEEKDAY(A449,2)&gt;5,AND(B449&lt;&gt;"",OR(B449&lt;TIME(10,0,0),AND(B449&gt;=TIME(13,0,0),B449&lt;TIME(14,0,0)),B449&gt;=TIME(20,0,0)))),"Hors horaires autorisés","")))</f>
        <v/>
      </c>
    </row>
    <row r="450" customFormat="false" ht="15" hidden="false" customHeight="false" outlineLevel="0" collapsed="false">
      <c r="A450" s="17"/>
      <c r="B450" s="18"/>
      <c r="C450" s="16"/>
      <c r="D450" s="16"/>
      <c r="E450" s="16"/>
      <c r="F450" s="16"/>
      <c r="G450" s="22" t="str">
        <f aca="false">IF(OR(A450="",C450=""),"",COUNTIFS($C$5:$C$504,C450,$A$5:$A$504,"&gt;"&amp;(A450-30),$A$5:$A$504,"&lt;="&amp;A450))</f>
        <v/>
      </c>
      <c r="H450" s="20" t="str">
        <f aca="false">IF(A450="","",IF(G450&gt;4,"Plafond dépassé (plus de 4 en 30 jours)",IF(OR(WEEKDAY(A450,2)&gt;5,AND(B450&lt;&gt;"",OR(B450&lt;TIME(10,0,0),AND(B450&gt;=TIME(13,0,0),B450&lt;TIME(14,0,0)),B450&gt;=TIME(20,0,0)))),"Hors horaires autorisés","")))</f>
        <v/>
      </c>
    </row>
    <row r="451" customFormat="false" ht="15" hidden="false" customHeight="false" outlineLevel="0" collapsed="false">
      <c r="A451" s="17"/>
      <c r="B451" s="18"/>
      <c r="C451" s="16"/>
      <c r="D451" s="16"/>
      <c r="E451" s="16"/>
      <c r="F451" s="16"/>
      <c r="G451" s="22" t="str">
        <f aca="false">IF(OR(A451="",C451=""),"",COUNTIFS($C$5:$C$504,C451,$A$5:$A$504,"&gt;"&amp;(A451-30),$A$5:$A$504,"&lt;="&amp;A451))</f>
        <v/>
      </c>
      <c r="H451" s="20" t="str">
        <f aca="false">IF(A451="","",IF(G451&gt;4,"Plafond dépassé (plus de 4 en 30 jours)",IF(OR(WEEKDAY(A451,2)&gt;5,AND(B451&lt;&gt;"",OR(B451&lt;TIME(10,0,0),AND(B451&gt;=TIME(13,0,0),B451&lt;TIME(14,0,0)),B451&gt;=TIME(20,0,0)))),"Hors horaires autorisés","")))</f>
        <v/>
      </c>
    </row>
    <row r="452" customFormat="false" ht="15" hidden="false" customHeight="false" outlineLevel="0" collapsed="false">
      <c r="A452" s="17"/>
      <c r="B452" s="18"/>
      <c r="C452" s="16"/>
      <c r="D452" s="16"/>
      <c r="E452" s="16"/>
      <c r="F452" s="16"/>
      <c r="G452" s="22" t="str">
        <f aca="false">IF(OR(A452="",C452=""),"",COUNTIFS($C$5:$C$504,C452,$A$5:$A$504,"&gt;"&amp;(A452-30),$A$5:$A$504,"&lt;="&amp;A452))</f>
        <v/>
      </c>
      <c r="H452" s="20" t="str">
        <f aca="false">IF(A452="","",IF(G452&gt;4,"Plafond dépassé (plus de 4 en 30 jours)",IF(OR(WEEKDAY(A452,2)&gt;5,AND(B452&lt;&gt;"",OR(B452&lt;TIME(10,0,0),AND(B452&gt;=TIME(13,0,0),B452&lt;TIME(14,0,0)),B452&gt;=TIME(20,0,0)))),"Hors horaires autorisés","")))</f>
        <v/>
      </c>
    </row>
    <row r="453" customFormat="false" ht="15" hidden="false" customHeight="false" outlineLevel="0" collapsed="false">
      <c r="A453" s="17"/>
      <c r="B453" s="18"/>
      <c r="C453" s="16"/>
      <c r="D453" s="16"/>
      <c r="E453" s="16"/>
      <c r="F453" s="16"/>
      <c r="G453" s="22" t="str">
        <f aca="false">IF(OR(A453="",C453=""),"",COUNTIFS($C$5:$C$504,C453,$A$5:$A$504,"&gt;"&amp;(A453-30),$A$5:$A$504,"&lt;="&amp;A453))</f>
        <v/>
      </c>
      <c r="H453" s="20" t="str">
        <f aca="false">IF(A453="","",IF(G453&gt;4,"Plafond dépassé (plus de 4 en 30 jours)",IF(OR(WEEKDAY(A453,2)&gt;5,AND(B453&lt;&gt;"",OR(B453&lt;TIME(10,0,0),AND(B453&gt;=TIME(13,0,0),B453&lt;TIME(14,0,0)),B453&gt;=TIME(20,0,0)))),"Hors horaires autorisés","")))</f>
        <v/>
      </c>
    </row>
    <row r="454" customFormat="false" ht="15" hidden="false" customHeight="false" outlineLevel="0" collapsed="false">
      <c r="A454" s="17"/>
      <c r="B454" s="18"/>
      <c r="C454" s="16"/>
      <c r="D454" s="16"/>
      <c r="E454" s="16"/>
      <c r="F454" s="16"/>
      <c r="G454" s="22" t="str">
        <f aca="false">IF(OR(A454="",C454=""),"",COUNTIFS($C$5:$C$504,C454,$A$5:$A$504,"&gt;"&amp;(A454-30),$A$5:$A$504,"&lt;="&amp;A454))</f>
        <v/>
      </c>
      <c r="H454" s="20" t="str">
        <f aca="false">IF(A454="","",IF(G454&gt;4,"Plafond dépassé (plus de 4 en 30 jours)",IF(OR(WEEKDAY(A454,2)&gt;5,AND(B454&lt;&gt;"",OR(B454&lt;TIME(10,0,0),AND(B454&gt;=TIME(13,0,0),B454&lt;TIME(14,0,0)),B454&gt;=TIME(20,0,0)))),"Hors horaires autorisés","")))</f>
        <v/>
      </c>
    </row>
    <row r="455" customFormat="false" ht="15" hidden="false" customHeight="false" outlineLevel="0" collapsed="false">
      <c r="A455" s="17"/>
      <c r="B455" s="18"/>
      <c r="C455" s="16"/>
      <c r="D455" s="16"/>
      <c r="E455" s="16"/>
      <c r="F455" s="16"/>
      <c r="G455" s="22" t="str">
        <f aca="false">IF(OR(A455="",C455=""),"",COUNTIFS($C$5:$C$504,C455,$A$5:$A$504,"&gt;"&amp;(A455-30),$A$5:$A$504,"&lt;="&amp;A455))</f>
        <v/>
      </c>
      <c r="H455" s="20" t="str">
        <f aca="false">IF(A455="","",IF(G455&gt;4,"Plafond dépassé (plus de 4 en 30 jours)",IF(OR(WEEKDAY(A455,2)&gt;5,AND(B455&lt;&gt;"",OR(B455&lt;TIME(10,0,0),AND(B455&gt;=TIME(13,0,0),B455&lt;TIME(14,0,0)),B455&gt;=TIME(20,0,0)))),"Hors horaires autorisés","")))</f>
        <v/>
      </c>
    </row>
    <row r="456" customFormat="false" ht="15" hidden="false" customHeight="false" outlineLevel="0" collapsed="false">
      <c r="A456" s="17"/>
      <c r="B456" s="18"/>
      <c r="C456" s="16"/>
      <c r="D456" s="16"/>
      <c r="E456" s="16"/>
      <c r="F456" s="16"/>
      <c r="G456" s="22" t="str">
        <f aca="false">IF(OR(A456="",C456=""),"",COUNTIFS($C$5:$C$504,C456,$A$5:$A$504,"&gt;"&amp;(A456-30),$A$5:$A$504,"&lt;="&amp;A456))</f>
        <v/>
      </c>
      <c r="H456" s="20" t="str">
        <f aca="false">IF(A456="","",IF(G456&gt;4,"Plafond dépassé (plus de 4 en 30 jours)",IF(OR(WEEKDAY(A456,2)&gt;5,AND(B456&lt;&gt;"",OR(B456&lt;TIME(10,0,0),AND(B456&gt;=TIME(13,0,0),B456&lt;TIME(14,0,0)),B456&gt;=TIME(20,0,0)))),"Hors horaires autorisés","")))</f>
        <v/>
      </c>
    </row>
    <row r="457" customFormat="false" ht="15" hidden="false" customHeight="false" outlineLevel="0" collapsed="false">
      <c r="A457" s="17"/>
      <c r="B457" s="18"/>
      <c r="C457" s="16"/>
      <c r="D457" s="16"/>
      <c r="E457" s="16"/>
      <c r="F457" s="16"/>
      <c r="G457" s="22" t="str">
        <f aca="false">IF(OR(A457="",C457=""),"",COUNTIFS($C$5:$C$504,C457,$A$5:$A$504,"&gt;"&amp;(A457-30),$A$5:$A$504,"&lt;="&amp;A457))</f>
        <v/>
      </c>
      <c r="H457" s="20" t="str">
        <f aca="false">IF(A457="","",IF(G457&gt;4,"Plafond dépassé (plus de 4 en 30 jours)",IF(OR(WEEKDAY(A457,2)&gt;5,AND(B457&lt;&gt;"",OR(B457&lt;TIME(10,0,0),AND(B457&gt;=TIME(13,0,0),B457&lt;TIME(14,0,0)),B457&gt;=TIME(20,0,0)))),"Hors horaires autorisés","")))</f>
        <v/>
      </c>
    </row>
    <row r="458" customFormat="false" ht="15" hidden="false" customHeight="false" outlineLevel="0" collapsed="false">
      <c r="A458" s="17"/>
      <c r="B458" s="18"/>
      <c r="C458" s="16"/>
      <c r="D458" s="16"/>
      <c r="E458" s="16"/>
      <c r="F458" s="16"/>
      <c r="G458" s="22" t="str">
        <f aca="false">IF(OR(A458="",C458=""),"",COUNTIFS($C$5:$C$504,C458,$A$5:$A$504,"&gt;"&amp;(A458-30),$A$5:$A$504,"&lt;="&amp;A458))</f>
        <v/>
      </c>
      <c r="H458" s="20" t="str">
        <f aca="false">IF(A458="","",IF(G458&gt;4,"Plafond dépassé (plus de 4 en 30 jours)",IF(OR(WEEKDAY(A458,2)&gt;5,AND(B458&lt;&gt;"",OR(B458&lt;TIME(10,0,0),AND(B458&gt;=TIME(13,0,0),B458&lt;TIME(14,0,0)),B458&gt;=TIME(20,0,0)))),"Hors horaires autorisés","")))</f>
        <v/>
      </c>
    </row>
    <row r="459" customFormat="false" ht="15" hidden="false" customHeight="false" outlineLevel="0" collapsed="false">
      <c r="A459" s="17"/>
      <c r="B459" s="18"/>
      <c r="C459" s="16"/>
      <c r="D459" s="16"/>
      <c r="E459" s="16"/>
      <c r="F459" s="16"/>
      <c r="G459" s="22" t="str">
        <f aca="false">IF(OR(A459="",C459=""),"",COUNTIFS($C$5:$C$504,C459,$A$5:$A$504,"&gt;"&amp;(A459-30),$A$5:$A$504,"&lt;="&amp;A459))</f>
        <v/>
      </c>
      <c r="H459" s="20" t="str">
        <f aca="false">IF(A459="","",IF(G459&gt;4,"Plafond dépassé (plus de 4 en 30 jours)",IF(OR(WEEKDAY(A459,2)&gt;5,AND(B459&lt;&gt;"",OR(B459&lt;TIME(10,0,0),AND(B459&gt;=TIME(13,0,0),B459&lt;TIME(14,0,0)),B459&gt;=TIME(20,0,0)))),"Hors horaires autorisés","")))</f>
        <v/>
      </c>
    </row>
    <row r="460" customFormat="false" ht="15" hidden="false" customHeight="false" outlineLevel="0" collapsed="false">
      <c r="A460" s="17"/>
      <c r="B460" s="18"/>
      <c r="C460" s="16"/>
      <c r="D460" s="16"/>
      <c r="E460" s="16"/>
      <c r="F460" s="16"/>
      <c r="G460" s="22" t="str">
        <f aca="false">IF(OR(A460="",C460=""),"",COUNTIFS($C$5:$C$504,C460,$A$5:$A$504,"&gt;"&amp;(A460-30),$A$5:$A$504,"&lt;="&amp;A460))</f>
        <v/>
      </c>
      <c r="H460" s="20" t="str">
        <f aca="false">IF(A460="","",IF(G460&gt;4,"Plafond dépassé (plus de 4 en 30 jours)",IF(OR(WEEKDAY(A460,2)&gt;5,AND(B460&lt;&gt;"",OR(B460&lt;TIME(10,0,0),AND(B460&gt;=TIME(13,0,0),B460&lt;TIME(14,0,0)),B460&gt;=TIME(20,0,0)))),"Hors horaires autorisés","")))</f>
        <v/>
      </c>
    </row>
    <row r="461" customFormat="false" ht="15" hidden="false" customHeight="false" outlineLevel="0" collapsed="false">
      <c r="A461" s="17"/>
      <c r="B461" s="18"/>
      <c r="C461" s="16"/>
      <c r="D461" s="16"/>
      <c r="E461" s="16"/>
      <c r="F461" s="16"/>
      <c r="G461" s="22" t="str">
        <f aca="false">IF(OR(A461="",C461=""),"",COUNTIFS($C$5:$C$504,C461,$A$5:$A$504,"&gt;"&amp;(A461-30),$A$5:$A$504,"&lt;="&amp;A461))</f>
        <v/>
      </c>
      <c r="H461" s="20" t="str">
        <f aca="false">IF(A461="","",IF(G461&gt;4,"Plafond dépassé (plus de 4 en 30 jours)",IF(OR(WEEKDAY(A461,2)&gt;5,AND(B461&lt;&gt;"",OR(B461&lt;TIME(10,0,0),AND(B461&gt;=TIME(13,0,0),B461&lt;TIME(14,0,0)),B461&gt;=TIME(20,0,0)))),"Hors horaires autorisés","")))</f>
        <v/>
      </c>
    </row>
    <row r="462" customFormat="false" ht="15" hidden="false" customHeight="false" outlineLevel="0" collapsed="false">
      <c r="A462" s="17"/>
      <c r="B462" s="18"/>
      <c r="C462" s="16"/>
      <c r="D462" s="16"/>
      <c r="E462" s="16"/>
      <c r="F462" s="16"/>
      <c r="G462" s="22" t="str">
        <f aca="false">IF(OR(A462="",C462=""),"",COUNTIFS($C$5:$C$504,C462,$A$5:$A$504,"&gt;"&amp;(A462-30),$A$5:$A$504,"&lt;="&amp;A462))</f>
        <v/>
      </c>
      <c r="H462" s="20" t="str">
        <f aca="false">IF(A462="","",IF(G462&gt;4,"Plafond dépassé (plus de 4 en 30 jours)",IF(OR(WEEKDAY(A462,2)&gt;5,AND(B462&lt;&gt;"",OR(B462&lt;TIME(10,0,0),AND(B462&gt;=TIME(13,0,0),B462&lt;TIME(14,0,0)),B462&gt;=TIME(20,0,0)))),"Hors horaires autorisés","")))</f>
        <v/>
      </c>
    </row>
    <row r="463" customFormat="false" ht="15" hidden="false" customHeight="false" outlineLevel="0" collapsed="false">
      <c r="A463" s="17"/>
      <c r="B463" s="18"/>
      <c r="C463" s="16"/>
      <c r="D463" s="16"/>
      <c r="E463" s="16"/>
      <c r="F463" s="16"/>
      <c r="G463" s="22" t="str">
        <f aca="false">IF(OR(A463="",C463=""),"",COUNTIFS($C$5:$C$504,C463,$A$5:$A$504,"&gt;"&amp;(A463-30),$A$5:$A$504,"&lt;="&amp;A463))</f>
        <v/>
      </c>
      <c r="H463" s="20" t="str">
        <f aca="false">IF(A463="","",IF(G463&gt;4,"Plafond dépassé (plus de 4 en 30 jours)",IF(OR(WEEKDAY(A463,2)&gt;5,AND(B463&lt;&gt;"",OR(B463&lt;TIME(10,0,0),AND(B463&gt;=TIME(13,0,0),B463&lt;TIME(14,0,0)),B463&gt;=TIME(20,0,0)))),"Hors horaires autorisés","")))</f>
        <v/>
      </c>
    </row>
    <row r="464" customFormat="false" ht="15" hidden="false" customHeight="false" outlineLevel="0" collapsed="false">
      <c r="A464" s="17"/>
      <c r="B464" s="18"/>
      <c r="C464" s="16"/>
      <c r="D464" s="16"/>
      <c r="E464" s="16"/>
      <c r="F464" s="16"/>
      <c r="G464" s="22" t="str">
        <f aca="false">IF(OR(A464="",C464=""),"",COUNTIFS($C$5:$C$504,C464,$A$5:$A$504,"&gt;"&amp;(A464-30),$A$5:$A$504,"&lt;="&amp;A464))</f>
        <v/>
      </c>
      <c r="H464" s="20" t="str">
        <f aca="false">IF(A464="","",IF(G464&gt;4,"Plafond dépassé (plus de 4 en 30 jours)",IF(OR(WEEKDAY(A464,2)&gt;5,AND(B464&lt;&gt;"",OR(B464&lt;TIME(10,0,0),AND(B464&gt;=TIME(13,0,0),B464&lt;TIME(14,0,0)),B464&gt;=TIME(20,0,0)))),"Hors horaires autorisés","")))</f>
        <v/>
      </c>
    </row>
    <row r="465" customFormat="false" ht="15" hidden="false" customHeight="false" outlineLevel="0" collapsed="false">
      <c r="A465" s="17"/>
      <c r="B465" s="18"/>
      <c r="C465" s="16"/>
      <c r="D465" s="16"/>
      <c r="E465" s="16"/>
      <c r="F465" s="16"/>
      <c r="G465" s="22" t="str">
        <f aca="false">IF(OR(A465="",C465=""),"",COUNTIFS($C$5:$C$504,C465,$A$5:$A$504,"&gt;"&amp;(A465-30),$A$5:$A$504,"&lt;="&amp;A465))</f>
        <v/>
      </c>
      <c r="H465" s="20" t="str">
        <f aca="false">IF(A465="","",IF(G465&gt;4,"Plafond dépassé (plus de 4 en 30 jours)",IF(OR(WEEKDAY(A465,2)&gt;5,AND(B465&lt;&gt;"",OR(B465&lt;TIME(10,0,0),AND(B465&gt;=TIME(13,0,0),B465&lt;TIME(14,0,0)),B465&gt;=TIME(20,0,0)))),"Hors horaires autorisés","")))</f>
        <v/>
      </c>
    </row>
    <row r="466" customFormat="false" ht="15" hidden="false" customHeight="false" outlineLevel="0" collapsed="false">
      <c r="A466" s="17"/>
      <c r="B466" s="18"/>
      <c r="C466" s="16"/>
      <c r="D466" s="16"/>
      <c r="E466" s="16"/>
      <c r="F466" s="16"/>
      <c r="G466" s="22" t="str">
        <f aca="false">IF(OR(A466="",C466=""),"",COUNTIFS($C$5:$C$504,C466,$A$5:$A$504,"&gt;"&amp;(A466-30),$A$5:$A$504,"&lt;="&amp;A466))</f>
        <v/>
      </c>
      <c r="H466" s="20" t="str">
        <f aca="false">IF(A466="","",IF(G466&gt;4,"Plafond dépassé (plus de 4 en 30 jours)",IF(OR(WEEKDAY(A466,2)&gt;5,AND(B466&lt;&gt;"",OR(B466&lt;TIME(10,0,0),AND(B466&gt;=TIME(13,0,0),B466&lt;TIME(14,0,0)),B466&gt;=TIME(20,0,0)))),"Hors horaires autorisés","")))</f>
        <v/>
      </c>
    </row>
    <row r="467" customFormat="false" ht="15" hidden="false" customHeight="false" outlineLevel="0" collapsed="false">
      <c r="A467" s="17"/>
      <c r="B467" s="18"/>
      <c r="C467" s="16"/>
      <c r="D467" s="16"/>
      <c r="E467" s="16"/>
      <c r="F467" s="16"/>
      <c r="G467" s="22" t="str">
        <f aca="false">IF(OR(A467="",C467=""),"",COUNTIFS($C$5:$C$504,C467,$A$5:$A$504,"&gt;"&amp;(A467-30),$A$5:$A$504,"&lt;="&amp;A467))</f>
        <v/>
      </c>
      <c r="H467" s="20" t="str">
        <f aca="false">IF(A467="","",IF(G467&gt;4,"Plafond dépassé (plus de 4 en 30 jours)",IF(OR(WEEKDAY(A467,2)&gt;5,AND(B467&lt;&gt;"",OR(B467&lt;TIME(10,0,0),AND(B467&gt;=TIME(13,0,0),B467&lt;TIME(14,0,0)),B467&gt;=TIME(20,0,0)))),"Hors horaires autorisés","")))</f>
        <v/>
      </c>
    </row>
    <row r="468" customFormat="false" ht="15" hidden="false" customHeight="false" outlineLevel="0" collapsed="false">
      <c r="A468" s="17"/>
      <c r="B468" s="18"/>
      <c r="C468" s="16"/>
      <c r="D468" s="16"/>
      <c r="E468" s="16"/>
      <c r="F468" s="16"/>
      <c r="G468" s="22" t="str">
        <f aca="false">IF(OR(A468="",C468=""),"",COUNTIFS($C$5:$C$504,C468,$A$5:$A$504,"&gt;"&amp;(A468-30),$A$5:$A$504,"&lt;="&amp;A468))</f>
        <v/>
      </c>
      <c r="H468" s="20" t="str">
        <f aca="false">IF(A468="","",IF(G468&gt;4,"Plafond dépassé (plus de 4 en 30 jours)",IF(OR(WEEKDAY(A468,2)&gt;5,AND(B468&lt;&gt;"",OR(B468&lt;TIME(10,0,0),AND(B468&gt;=TIME(13,0,0),B468&lt;TIME(14,0,0)),B468&gt;=TIME(20,0,0)))),"Hors horaires autorisés","")))</f>
        <v/>
      </c>
    </row>
    <row r="469" customFormat="false" ht="15" hidden="false" customHeight="false" outlineLevel="0" collapsed="false">
      <c r="A469" s="17"/>
      <c r="B469" s="18"/>
      <c r="C469" s="16"/>
      <c r="D469" s="16"/>
      <c r="E469" s="16"/>
      <c r="F469" s="16"/>
      <c r="G469" s="22" t="str">
        <f aca="false">IF(OR(A469="",C469=""),"",COUNTIFS($C$5:$C$504,C469,$A$5:$A$504,"&gt;"&amp;(A469-30),$A$5:$A$504,"&lt;="&amp;A469))</f>
        <v/>
      </c>
      <c r="H469" s="20" t="str">
        <f aca="false">IF(A469="","",IF(G469&gt;4,"Plafond dépassé (plus de 4 en 30 jours)",IF(OR(WEEKDAY(A469,2)&gt;5,AND(B469&lt;&gt;"",OR(B469&lt;TIME(10,0,0),AND(B469&gt;=TIME(13,0,0),B469&lt;TIME(14,0,0)),B469&gt;=TIME(20,0,0)))),"Hors horaires autorisés","")))</f>
        <v/>
      </c>
    </row>
    <row r="470" customFormat="false" ht="15" hidden="false" customHeight="false" outlineLevel="0" collapsed="false">
      <c r="A470" s="17"/>
      <c r="B470" s="18"/>
      <c r="C470" s="16"/>
      <c r="D470" s="16"/>
      <c r="E470" s="16"/>
      <c r="F470" s="16"/>
      <c r="G470" s="22" t="str">
        <f aca="false">IF(OR(A470="",C470=""),"",COUNTIFS($C$5:$C$504,C470,$A$5:$A$504,"&gt;"&amp;(A470-30),$A$5:$A$504,"&lt;="&amp;A470))</f>
        <v/>
      </c>
      <c r="H470" s="20" t="str">
        <f aca="false">IF(A470="","",IF(G470&gt;4,"Plafond dépassé (plus de 4 en 30 jours)",IF(OR(WEEKDAY(A470,2)&gt;5,AND(B470&lt;&gt;"",OR(B470&lt;TIME(10,0,0),AND(B470&gt;=TIME(13,0,0),B470&lt;TIME(14,0,0)),B470&gt;=TIME(20,0,0)))),"Hors horaires autorisés","")))</f>
        <v/>
      </c>
    </row>
    <row r="471" customFormat="false" ht="15" hidden="false" customHeight="false" outlineLevel="0" collapsed="false">
      <c r="A471" s="17"/>
      <c r="B471" s="18"/>
      <c r="C471" s="16"/>
      <c r="D471" s="16"/>
      <c r="E471" s="16"/>
      <c r="F471" s="16"/>
      <c r="G471" s="22" t="str">
        <f aca="false">IF(OR(A471="",C471=""),"",COUNTIFS($C$5:$C$504,C471,$A$5:$A$504,"&gt;"&amp;(A471-30),$A$5:$A$504,"&lt;="&amp;A471))</f>
        <v/>
      </c>
      <c r="H471" s="20" t="str">
        <f aca="false">IF(A471="","",IF(G471&gt;4,"Plafond dépassé (plus de 4 en 30 jours)",IF(OR(WEEKDAY(A471,2)&gt;5,AND(B471&lt;&gt;"",OR(B471&lt;TIME(10,0,0),AND(B471&gt;=TIME(13,0,0),B471&lt;TIME(14,0,0)),B471&gt;=TIME(20,0,0)))),"Hors horaires autorisés","")))</f>
        <v/>
      </c>
    </row>
    <row r="472" customFormat="false" ht="15" hidden="false" customHeight="false" outlineLevel="0" collapsed="false">
      <c r="A472" s="17"/>
      <c r="B472" s="18"/>
      <c r="C472" s="16"/>
      <c r="D472" s="16"/>
      <c r="E472" s="16"/>
      <c r="F472" s="16"/>
      <c r="G472" s="22" t="str">
        <f aca="false">IF(OR(A472="",C472=""),"",COUNTIFS($C$5:$C$504,C472,$A$5:$A$504,"&gt;"&amp;(A472-30),$A$5:$A$504,"&lt;="&amp;A472))</f>
        <v/>
      </c>
      <c r="H472" s="20" t="str">
        <f aca="false">IF(A472="","",IF(G472&gt;4,"Plafond dépassé (plus de 4 en 30 jours)",IF(OR(WEEKDAY(A472,2)&gt;5,AND(B472&lt;&gt;"",OR(B472&lt;TIME(10,0,0),AND(B472&gt;=TIME(13,0,0),B472&lt;TIME(14,0,0)),B472&gt;=TIME(20,0,0)))),"Hors horaires autorisés","")))</f>
        <v/>
      </c>
    </row>
    <row r="473" customFormat="false" ht="15" hidden="false" customHeight="false" outlineLevel="0" collapsed="false">
      <c r="A473" s="17"/>
      <c r="B473" s="18"/>
      <c r="C473" s="16"/>
      <c r="D473" s="16"/>
      <c r="E473" s="16"/>
      <c r="F473" s="16"/>
      <c r="G473" s="22" t="str">
        <f aca="false">IF(OR(A473="",C473=""),"",COUNTIFS($C$5:$C$504,C473,$A$5:$A$504,"&gt;"&amp;(A473-30),$A$5:$A$504,"&lt;="&amp;A473))</f>
        <v/>
      </c>
      <c r="H473" s="20" t="str">
        <f aca="false">IF(A473="","",IF(G473&gt;4,"Plafond dépassé (plus de 4 en 30 jours)",IF(OR(WEEKDAY(A473,2)&gt;5,AND(B473&lt;&gt;"",OR(B473&lt;TIME(10,0,0),AND(B473&gt;=TIME(13,0,0),B473&lt;TIME(14,0,0)),B473&gt;=TIME(20,0,0)))),"Hors horaires autorisés","")))</f>
        <v/>
      </c>
    </row>
    <row r="474" customFormat="false" ht="15" hidden="false" customHeight="false" outlineLevel="0" collapsed="false">
      <c r="A474" s="17"/>
      <c r="B474" s="18"/>
      <c r="C474" s="16"/>
      <c r="D474" s="16"/>
      <c r="E474" s="16"/>
      <c r="F474" s="16"/>
      <c r="G474" s="22" t="str">
        <f aca="false">IF(OR(A474="",C474=""),"",COUNTIFS($C$5:$C$504,C474,$A$5:$A$504,"&gt;"&amp;(A474-30),$A$5:$A$504,"&lt;="&amp;A474))</f>
        <v/>
      </c>
      <c r="H474" s="20" t="str">
        <f aca="false">IF(A474="","",IF(G474&gt;4,"Plafond dépassé (plus de 4 en 30 jours)",IF(OR(WEEKDAY(A474,2)&gt;5,AND(B474&lt;&gt;"",OR(B474&lt;TIME(10,0,0),AND(B474&gt;=TIME(13,0,0),B474&lt;TIME(14,0,0)),B474&gt;=TIME(20,0,0)))),"Hors horaires autorisés","")))</f>
        <v/>
      </c>
    </row>
    <row r="475" customFormat="false" ht="15" hidden="false" customHeight="false" outlineLevel="0" collapsed="false">
      <c r="A475" s="17"/>
      <c r="B475" s="18"/>
      <c r="C475" s="16"/>
      <c r="D475" s="16"/>
      <c r="E475" s="16"/>
      <c r="F475" s="16"/>
      <c r="G475" s="22" t="str">
        <f aca="false">IF(OR(A475="",C475=""),"",COUNTIFS($C$5:$C$504,C475,$A$5:$A$504,"&gt;"&amp;(A475-30),$A$5:$A$504,"&lt;="&amp;A475))</f>
        <v/>
      </c>
      <c r="H475" s="20" t="str">
        <f aca="false">IF(A475="","",IF(G475&gt;4,"Plafond dépassé (plus de 4 en 30 jours)",IF(OR(WEEKDAY(A475,2)&gt;5,AND(B475&lt;&gt;"",OR(B475&lt;TIME(10,0,0),AND(B475&gt;=TIME(13,0,0),B475&lt;TIME(14,0,0)),B475&gt;=TIME(20,0,0)))),"Hors horaires autorisés","")))</f>
        <v/>
      </c>
    </row>
    <row r="476" customFormat="false" ht="15" hidden="false" customHeight="false" outlineLevel="0" collapsed="false">
      <c r="A476" s="17"/>
      <c r="B476" s="18"/>
      <c r="C476" s="16"/>
      <c r="D476" s="16"/>
      <c r="E476" s="16"/>
      <c r="F476" s="16"/>
      <c r="G476" s="22" t="str">
        <f aca="false">IF(OR(A476="",C476=""),"",COUNTIFS($C$5:$C$504,C476,$A$5:$A$504,"&gt;"&amp;(A476-30),$A$5:$A$504,"&lt;="&amp;A476))</f>
        <v/>
      </c>
      <c r="H476" s="20" t="str">
        <f aca="false">IF(A476="","",IF(G476&gt;4,"Plafond dépassé (plus de 4 en 30 jours)",IF(OR(WEEKDAY(A476,2)&gt;5,AND(B476&lt;&gt;"",OR(B476&lt;TIME(10,0,0),AND(B476&gt;=TIME(13,0,0),B476&lt;TIME(14,0,0)),B476&gt;=TIME(20,0,0)))),"Hors horaires autorisés","")))</f>
        <v/>
      </c>
    </row>
    <row r="477" customFormat="false" ht="15" hidden="false" customHeight="false" outlineLevel="0" collapsed="false">
      <c r="A477" s="17"/>
      <c r="B477" s="18"/>
      <c r="C477" s="16"/>
      <c r="D477" s="16"/>
      <c r="E477" s="16"/>
      <c r="F477" s="16"/>
      <c r="G477" s="22" t="str">
        <f aca="false">IF(OR(A477="",C477=""),"",COUNTIFS($C$5:$C$504,C477,$A$5:$A$504,"&gt;"&amp;(A477-30),$A$5:$A$504,"&lt;="&amp;A477))</f>
        <v/>
      </c>
      <c r="H477" s="20" t="str">
        <f aca="false">IF(A477="","",IF(G477&gt;4,"Plafond dépassé (plus de 4 en 30 jours)",IF(OR(WEEKDAY(A477,2)&gt;5,AND(B477&lt;&gt;"",OR(B477&lt;TIME(10,0,0),AND(B477&gt;=TIME(13,0,0),B477&lt;TIME(14,0,0)),B477&gt;=TIME(20,0,0)))),"Hors horaires autorisés","")))</f>
        <v/>
      </c>
    </row>
    <row r="478" customFormat="false" ht="15" hidden="false" customHeight="false" outlineLevel="0" collapsed="false">
      <c r="A478" s="17"/>
      <c r="B478" s="18"/>
      <c r="C478" s="16"/>
      <c r="D478" s="16"/>
      <c r="E478" s="16"/>
      <c r="F478" s="16"/>
      <c r="G478" s="22" t="str">
        <f aca="false">IF(OR(A478="",C478=""),"",COUNTIFS($C$5:$C$504,C478,$A$5:$A$504,"&gt;"&amp;(A478-30),$A$5:$A$504,"&lt;="&amp;A478))</f>
        <v/>
      </c>
      <c r="H478" s="20" t="str">
        <f aca="false">IF(A478="","",IF(G478&gt;4,"Plafond dépassé (plus de 4 en 30 jours)",IF(OR(WEEKDAY(A478,2)&gt;5,AND(B478&lt;&gt;"",OR(B478&lt;TIME(10,0,0),AND(B478&gt;=TIME(13,0,0),B478&lt;TIME(14,0,0)),B478&gt;=TIME(20,0,0)))),"Hors horaires autorisés","")))</f>
        <v/>
      </c>
    </row>
    <row r="479" customFormat="false" ht="15" hidden="false" customHeight="false" outlineLevel="0" collapsed="false">
      <c r="A479" s="17"/>
      <c r="B479" s="18"/>
      <c r="C479" s="16"/>
      <c r="D479" s="16"/>
      <c r="E479" s="16"/>
      <c r="F479" s="16"/>
      <c r="G479" s="22" t="str">
        <f aca="false">IF(OR(A479="",C479=""),"",COUNTIFS($C$5:$C$504,C479,$A$5:$A$504,"&gt;"&amp;(A479-30),$A$5:$A$504,"&lt;="&amp;A479))</f>
        <v/>
      </c>
      <c r="H479" s="20" t="str">
        <f aca="false">IF(A479="","",IF(G479&gt;4,"Plafond dépassé (plus de 4 en 30 jours)",IF(OR(WEEKDAY(A479,2)&gt;5,AND(B479&lt;&gt;"",OR(B479&lt;TIME(10,0,0),AND(B479&gt;=TIME(13,0,0),B479&lt;TIME(14,0,0)),B479&gt;=TIME(20,0,0)))),"Hors horaires autorisés","")))</f>
        <v/>
      </c>
    </row>
    <row r="480" customFormat="false" ht="15" hidden="false" customHeight="false" outlineLevel="0" collapsed="false">
      <c r="A480" s="17"/>
      <c r="B480" s="18"/>
      <c r="C480" s="16"/>
      <c r="D480" s="16"/>
      <c r="E480" s="16"/>
      <c r="F480" s="16"/>
      <c r="G480" s="22" t="str">
        <f aca="false">IF(OR(A480="",C480=""),"",COUNTIFS($C$5:$C$504,C480,$A$5:$A$504,"&gt;"&amp;(A480-30),$A$5:$A$504,"&lt;="&amp;A480))</f>
        <v/>
      </c>
      <c r="H480" s="20" t="str">
        <f aca="false">IF(A480="","",IF(G480&gt;4,"Plafond dépassé (plus de 4 en 30 jours)",IF(OR(WEEKDAY(A480,2)&gt;5,AND(B480&lt;&gt;"",OR(B480&lt;TIME(10,0,0),AND(B480&gt;=TIME(13,0,0),B480&lt;TIME(14,0,0)),B480&gt;=TIME(20,0,0)))),"Hors horaires autorisés","")))</f>
        <v/>
      </c>
    </row>
    <row r="481" customFormat="false" ht="15" hidden="false" customHeight="false" outlineLevel="0" collapsed="false">
      <c r="A481" s="17"/>
      <c r="B481" s="18"/>
      <c r="C481" s="16"/>
      <c r="D481" s="16"/>
      <c r="E481" s="16"/>
      <c r="F481" s="16"/>
      <c r="G481" s="22" t="str">
        <f aca="false">IF(OR(A481="",C481=""),"",COUNTIFS($C$5:$C$504,C481,$A$5:$A$504,"&gt;"&amp;(A481-30),$A$5:$A$504,"&lt;="&amp;A481))</f>
        <v/>
      </c>
      <c r="H481" s="20" t="str">
        <f aca="false">IF(A481="","",IF(G481&gt;4,"Plafond dépassé (plus de 4 en 30 jours)",IF(OR(WEEKDAY(A481,2)&gt;5,AND(B481&lt;&gt;"",OR(B481&lt;TIME(10,0,0),AND(B481&gt;=TIME(13,0,0),B481&lt;TIME(14,0,0)),B481&gt;=TIME(20,0,0)))),"Hors horaires autorisés","")))</f>
        <v/>
      </c>
    </row>
    <row r="482" customFormat="false" ht="15" hidden="false" customHeight="false" outlineLevel="0" collapsed="false">
      <c r="A482" s="17"/>
      <c r="B482" s="18"/>
      <c r="C482" s="16"/>
      <c r="D482" s="16"/>
      <c r="E482" s="16"/>
      <c r="F482" s="16"/>
      <c r="G482" s="22" t="str">
        <f aca="false">IF(OR(A482="",C482=""),"",COUNTIFS($C$5:$C$504,C482,$A$5:$A$504,"&gt;"&amp;(A482-30),$A$5:$A$504,"&lt;="&amp;A482))</f>
        <v/>
      </c>
      <c r="H482" s="20" t="str">
        <f aca="false">IF(A482="","",IF(G482&gt;4,"Plafond dépassé (plus de 4 en 30 jours)",IF(OR(WEEKDAY(A482,2)&gt;5,AND(B482&lt;&gt;"",OR(B482&lt;TIME(10,0,0),AND(B482&gt;=TIME(13,0,0),B482&lt;TIME(14,0,0)),B482&gt;=TIME(20,0,0)))),"Hors horaires autorisés","")))</f>
        <v/>
      </c>
    </row>
    <row r="483" customFormat="false" ht="15" hidden="false" customHeight="false" outlineLevel="0" collapsed="false">
      <c r="A483" s="17"/>
      <c r="B483" s="18"/>
      <c r="C483" s="16"/>
      <c r="D483" s="16"/>
      <c r="E483" s="16"/>
      <c r="F483" s="16"/>
      <c r="G483" s="22" t="str">
        <f aca="false">IF(OR(A483="",C483=""),"",COUNTIFS($C$5:$C$504,C483,$A$5:$A$504,"&gt;"&amp;(A483-30),$A$5:$A$504,"&lt;="&amp;A483))</f>
        <v/>
      </c>
      <c r="H483" s="20" t="str">
        <f aca="false">IF(A483="","",IF(G483&gt;4,"Plafond dépassé (plus de 4 en 30 jours)",IF(OR(WEEKDAY(A483,2)&gt;5,AND(B483&lt;&gt;"",OR(B483&lt;TIME(10,0,0),AND(B483&gt;=TIME(13,0,0),B483&lt;TIME(14,0,0)),B483&gt;=TIME(20,0,0)))),"Hors horaires autorisés","")))</f>
        <v/>
      </c>
    </row>
    <row r="484" customFormat="false" ht="15" hidden="false" customHeight="false" outlineLevel="0" collapsed="false">
      <c r="A484" s="17"/>
      <c r="B484" s="18"/>
      <c r="C484" s="16"/>
      <c r="D484" s="16"/>
      <c r="E484" s="16"/>
      <c r="F484" s="16"/>
      <c r="G484" s="22" t="str">
        <f aca="false">IF(OR(A484="",C484=""),"",COUNTIFS($C$5:$C$504,C484,$A$5:$A$504,"&gt;"&amp;(A484-30),$A$5:$A$504,"&lt;="&amp;A484))</f>
        <v/>
      </c>
      <c r="H484" s="20" t="str">
        <f aca="false">IF(A484="","",IF(G484&gt;4,"Plafond dépassé (plus de 4 en 30 jours)",IF(OR(WEEKDAY(A484,2)&gt;5,AND(B484&lt;&gt;"",OR(B484&lt;TIME(10,0,0),AND(B484&gt;=TIME(13,0,0),B484&lt;TIME(14,0,0)),B484&gt;=TIME(20,0,0)))),"Hors horaires autorisés","")))</f>
        <v/>
      </c>
    </row>
    <row r="485" customFormat="false" ht="15" hidden="false" customHeight="false" outlineLevel="0" collapsed="false">
      <c r="A485" s="17"/>
      <c r="B485" s="18"/>
      <c r="C485" s="16"/>
      <c r="D485" s="16"/>
      <c r="E485" s="16"/>
      <c r="F485" s="16"/>
      <c r="G485" s="22" t="str">
        <f aca="false">IF(OR(A485="",C485=""),"",COUNTIFS($C$5:$C$504,C485,$A$5:$A$504,"&gt;"&amp;(A485-30),$A$5:$A$504,"&lt;="&amp;A485))</f>
        <v/>
      </c>
      <c r="H485" s="20" t="str">
        <f aca="false">IF(A485="","",IF(G485&gt;4,"Plafond dépassé (plus de 4 en 30 jours)",IF(OR(WEEKDAY(A485,2)&gt;5,AND(B485&lt;&gt;"",OR(B485&lt;TIME(10,0,0),AND(B485&gt;=TIME(13,0,0),B485&lt;TIME(14,0,0)),B485&gt;=TIME(20,0,0)))),"Hors horaires autorisés","")))</f>
        <v/>
      </c>
    </row>
    <row r="486" customFormat="false" ht="15" hidden="false" customHeight="false" outlineLevel="0" collapsed="false">
      <c r="A486" s="17"/>
      <c r="B486" s="18"/>
      <c r="C486" s="16"/>
      <c r="D486" s="16"/>
      <c r="E486" s="16"/>
      <c r="F486" s="16"/>
      <c r="G486" s="22" t="str">
        <f aca="false">IF(OR(A486="",C486=""),"",COUNTIFS($C$5:$C$504,C486,$A$5:$A$504,"&gt;"&amp;(A486-30),$A$5:$A$504,"&lt;="&amp;A486))</f>
        <v/>
      </c>
      <c r="H486" s="20" t="str">
        <f aca="false">IF(A486="","",IF(G486&gt;4,"Plafond dépassé (plus de 4 en 30 jours)",IF(OR(WEEKDAY(A486,2)&gt;5,AND(B486&lt;&gt;"",OR(B486&lt;TIME(10,0,0),AND(B486&gt;=TIME(13,0,0),B486&lt;TIME(14,0,0)),B486&gt;=TIME(20,0,0)))),"Hors horaires autorisés","")))</f>
        <v/>
      </c>
    </row>
    <row r="487" customFormat="false" ht="15" hidden="false" customHeight="false" outlineLevel="0" collapsed="false">
      <c r="A487" s="17"/>
      <c r="B487" s="18"/>
      <c r="C487" s="16"/>
      <c r="D487" s="16"/>
      <c r="E487" s="16"/>
      <c r="F487" s="16"/>
      <c r="G487" s="22" t="str">
        <f aca="false">IF(OR(A487="",C487=""),"",COUNTIFS($C$5:$C$504,C487,$A$5:$A$504,"&gt;"&amp;(A487-30),$A$5:$A$504,"&lt;="&amp;A487))</f>
        <v/>
      </c>
      <c r="H487" s="20" t="str">
        <f aca="false">IF(A487="","",IF(G487&gt;4,"Plafond dépassé (plus de 4 en 30 jours)",IF(OR(WEEKDAY(A487,2)&gt;5,AND(B487&lt;&gt;"",OR(B487&lt;TIME(10,0,0),AND(B487&gt;=TIME(13,0,0),B487&lt;TIME(14,0,0)),B487&gt;=TIME(20,0,0)))),"Hors horaires autorisés","")))</f>
        <v/>
      </c>
    </row>
    <row r="488" customFormat="false" ht="15" hidden="false" customHeight="false" outlineLevel="0" collapsed="false">
      <c r="A488" s="17"/>
      <c r="B488" s="18"/>
      <c r="C488" s="16"/>
      <c r="D488" s="16"/>
      <c r="E488" s="16"/>
      <c r="F488" s="16"/>
      <c r="G488" s="22" t="str">
        <f aca="false">IF(OR(A488="",C488=""),"",COUNTIFS($C$5:$C$504,C488,$A$5:$A$504,"&gt;"&amp;(A488-30),$A$5:$A$504,"&lt;="&amp;A488))</f>
        <v/>
      </c>
      <c r="H488" s="20" t="str">
        <f aca="false">IF(A488="","",IF(G488&gt;4,"Plafond dépassé (plus de 4 en 30 jours)",IF(OR(WEEKDAY(A488,2)&gt;5,AND(B488&lt;&gt;"",OR(B488&lt;TIME(10,0,0),AND(B488&gt;=TIME(13,0,0),B488&lt;TIME(14,0,0)),B488&gt;=TIME(20,0,0)))),"Hors horaires autorisés","")))</f>
        <v/>
      </c>
    </row>
    <row r="489" customFormat="false" ht="15" hidden="false" customHeight="false" outlineLevel="0" collapsed="false">
      <c r="A489" s="17"/>
      <c r="B489" s="18"/>
      <c r="C489" s="16"/>
      <c r="D489" s="16"/>
      <c r="E489" s="16"/>
      <c r="F489" s="16"/>
      <c r="G489" s="22" t="str">
        <f aca="false">IF(OR(A489="",C489=""),"",COUNTIFS($C$5:$C$504,C489,$A$5:$A$504,"&gt;"&amp;(A489-30),$A$5:$A$504,"&lt;="&amp;A489))</f>
        <v/>
      </c>
      <c r="H489" s="20" t="str">
        <f aca="false">IF(A489="","",IF(G489&gt;4,"Plafond dépassé (plus de 4 en 30 jours)",IF(OR(WEEKDAY(A489,2)&gt;5,AND(B489&lt;&gt;"",OR(B489&lt;TIME(10,0,0),AND(B489&gt;=TIME(13,0,0),B489&lt;TIME(14,0,0)),B489&gt;=TIME(20,0,0)))),"Hors horaires autorisés","")))</f>
        <v/>
      </c>
    </row>
    <row r="490" customFormat="false" ht="15" hidden="false" customHeight="false" outlineLevel="0" collapsed="false">
      <c r="A490" s="17"/>
      <c r="B490" s="18"/>
      <c r="C490" s="16"/>
      <c r="D490" s="16"/>
      <c r="E490" s="16"/>
      <c r="F490" s="16"/>
      <c r="G490" s="22" t="str">
        <f aca="false">IF(OR(A490="",C490=""),"",COUNTIFS($C$5:$C$504,C490,$A$5:$A$504,"&gt;"&amp;(A490-30),$A$5:$A$504,"&lt;="&amp;A490))</f>
        <v/>
      </c>
      <c r="H490" s="20" t="str">
        <f aca="false">IF(A490="","",IF(G490&gt;4,"Plafond dépassé (plus de 4 en 30 jours)",IF(OR(WEEKDAY(A490,2)&gt;5,AND(B490&lt;&gt;"",OR(B490&lt;TIME(10,0,0),AND(B490&gt;=TIME(13,0,0),B490&lt;TIME(14,0,0)),B490&gt;=TIME(20,0,0)))),"Hors horaires autorisés","")))</f>
        <v/>
      </c>
    </row>
    <row r="491" customFormat="false" ht="15" hidden="false" customHeight="false" outlineLevel="0" collapsed="false">
      <c r="A491" s="17"/>
      <c r="B491" s="18"/>
      <c r="C491" s="16"/>
      <c r="D491" s="16"/>
      <c r="E491" s="16"/>
      <c r="F491" s="16"/>
      <c r="G491" s="22" t="str">
        <f aca="false">IF(OR(A491="",C491=""),"",COUNTIFS($C$5:$C$504,C491,$A$5:$A$504,"&gt;"&amp;(A491-30),$A$5:$A$504,"&lt;="&amp;A491))</f>
        <v/>
      </c>
      <c r="H491" s="20" t="str">
        <f aca="false">IF(A491="","",IF(G491&gt;4,"Plafond dépassé (plus de 4 en 30 jours)",IF(OR(WEEKDAY(A491,2)&gt;5,AND(B491&lt;&gt;"",OR(B491&lt;TIME(10,0,0),AND(B491&gt;=TIME(13,0,0),B491&lt;TIME(14,0,0)),B491&gt;=TIME(20,0,0)))),"Hors horaires autorisés","")))</f>
        <v/>
      </c>
    </row>
    <row r="492" customFormat="false" ht="15" hidden="false" customHeight="false" outlineLevel="0" collapsed="false">
      <c r="A492" s="17"/>
      <c r="B492" s="18"/>
      <c r="C492" s="16"/>
      <c r="D492" s="16"/>
      <c r="E492" s="16"/>
      <c r="F492" s="16"/>
      <c r="G492" s="22" t="str">
        <f aca="false">IF(OR(A492="",C492=""),"",COUNTIFS($C$5:$C$504,C492,$A$5:$A$504,"&gt;"&amp;(A492-30),$A$5:$A$504,"&lt;="&amp;A492))</f>
        <v/>
      </c>
      <c r="H492" s="20" t="str">
        <f aca="false">IF(A492="","",IF(G492&gt;4,"Plafond dépassé (plus de 4 en 30 jours)",IF(OR(WEEKDAY(A492,2)&gt;5,AND(B492&lt;&gt;"",OR(B492&lt;TIME(10,0,0),AND(B492&gt;=TIME(13,0,0),B492&lt;TIME(14,0,0)),B492&gt;=TIME(20,0,0)))),"Hors horaires autorisés","")))</f>
        <v/>
      </c>
    </row>
    <row r="493" customFormat="false" ht="15" hidden="false" customHeight="false" outlineLevel="0" collapsed="false">
      <c r="A493" s="17"/>
      <c r="B493" s="18"/>
      <c r="C493" s="16"/>
      <c r="D493" s="16"/>
      <c r="E493" s="16"/>
      <c r="F493" s="16"/>
      <c r="G493" s="22" t="str">
        <f aca="false">IF(OR(A493="",C493=""),"",COUNTIFS($C$5:$C$504,C493,$A$5:$A$504,"&gt;"&amp;(A493-30),$A$5:$A$504,"&lt;="&amp;A493))</f>
        <v/>
      </c>
      <c r="H493" s="20" t="str">
        <f aca="false">IF(A493="","",IF(G493&gt;4,"Plafond dépassé (plus de 4 en 30 jours)",IF(OR(WEEKDAY(A493,2)&gt;5,AND(B493&lt;&gt;"",OR(B493&lt;TIME(10,0,0),AND(B493&gt;=TIME(13,0,0),B493&lt;TIME(14,0,0)),B493&gt;=TIME(20,0,0)))),"Hors horaires autorisés","")))</f>
        <v/>
      </c>
    </row>
    <row r="494" customFormat="false" ht="15" hidden="false" customHeight="false" outlineLevel="0" collapsed="false">
      <c r="A494" s="17"/>
      <c r="B494" s="18"/>
      <c r="C494" s="16"/>
      <c r="D494" s="16"/>
      <c r="E494" s="16"/>
      <c r="F494" s="16"/>
      <c r="G494" s="22" t="str">
        <f aca="false">IF(OR(A494="",C494=""),"",COUNTIFS($C$5:$C$504,C494,$A$5:$A$504,"&gt;"&amp;(A494-30),$A$5:$A$504,"&lt;="&amp;A494))</f>
        <v/>
      </c>
      <c r="H494" s="20" t="str">
        <f aca="false">IF(A494="","",IF(G494&gt;4,"Plafond dépassé (plus de 4 en 30 jours)",IF(OR(WEEKDAY(A494,2)&gt;5,AND(B494&lt;&gt;"",OR(B494&lt;TIME(10,0,0),AND(B494&gt;=TIME(13,0,0),B494&lt;TIME(14,0,0)),B494&gt;=TIME(20,0,0)))),"Hors horaires autorisés","")))</f>
        <v/>
      </c>
    </row>
    <row r="495" customFormat="false" ht="15" hidden="false" customHeight="false" outlineLevel="0" collapsed="false">
      <c r="A495" s="17"/>
      <c r="B495" s="18"/>
      <c r="C495" s="16"/>
      <c r="D495" s="16"/>
      <c r="E495" s="16"/>
      <c r="F495" s="16"/>
      <c r="G495" s="22" t="str">
        <f aca="false">IF(OR(A495="",C495=""),"",COUNTIFS($C$5:$C$504,C495,$A$5:$A$504,"&gt;"&amp;(A495-30),$A$5:$A$504,"&lt;="&amp;A495))</f>
        <v/>
      </c>
      <c r="H495" s="20" t="str">
        <f aca="false">IF(A495="","",IF(G495&gt;4,"Plafond dépassé (plus de 4 en 30 jours)",IF(OR(WEEKDAY(A495,2)&gt;5,AND(B495&lt;&gt;"",OR(B495&lt;TIME(10,0,0),AND(B495&gt;=TIME(13,0,0),B495&lt;TIME(14,0,0)),B495&gt;=TIME(20,0,0)))),"Hors horaires autorisés","")))</f>
        <v/>
      </c>
    </row>
    <row r="496" customFormat="false" ht="15" hidden="false" customHeight="false" outlineLevel="0" collapsed="false">
      <c r="A496" s="17"/>
      <c r="B496" s="18"/>
      <c r="C496" s="16"/>
      <c r="D496" s="16"/>
      <c r="E496" s="16"/>
      <c r="F496" s="16"/>
      <c r="G496" s="22" t="str">
        <f aca="false">IF(OR(A496="",C496=""),"",COUNTIFS($C$5:$C$504,C496,$A$5:$A$504,"&gt;"&amp;(A496-30),$A$5:$A$504,"&lt;="&amp;A496))</f>
        <v/>
      </c>
      <c r="H496" s="20" t="str">
        <f aca="false">IF(A496="","",IF(G496&gt;4,"Plafond dépassé (plus de 4 en 30 jours)",IF(OR(WEEKDAY(A496,2)&gt;5,AND(B496&lt;&gt;"",OR(B496&lt;TIME(10,0,0),AND(B496&gt;=TIME(13,0,0),B496&lt;TIME(14,0,0)),B496&gt;=TIME(20,0,0)))),"Hors horaires autorisés","")))</f>
        <v/>
      </c>
    </row>
    <row r="497" customFormat="false" ht="15" hidden="false" customHeight="false" outlineLevel="0" collapsed="false">
      <c r="A497" s="17"/>
      <c r="B497" s="18"/>
      <c r="C497" s="16"/>
      <c r="D497" s="16"/>
      <c r="E497" s="16"/>
      <c r="F497" s="16"/>
      <c r="G497" s="22" t="str">
        <f aca="false">IF(OR(A497="",C497=""),"",COUNTIFS($C$5:$C$504,C497,$A$5:$A$504,"&gt;"&amp;(A497-30),$A$5:$A$504,"&lt;="&amp;A497))</f>
        <v/>
      </c>
      <c r="H497" s="20" t="str">
        <f aca="false">IF(A497="","",IF(G497&gt;4,"Plafond dépassé (plus de 4 en 30 jours)",IF(OR(WEEKDAY(A497,2)&gt;5,AND(B497&lt;&gt;"",OR(B497&lt;TIME(10,0,0),AND(B497&gt;=TIME(13,0,0),B497&lt;TIME(14,0,0)),B497&gt;=TIME(20,0,0)))),"Hors horaires autorisés","")))</f>
        <v/>
      </c>
    </row>
    <row r="498" customFormat="false" ht="15" hidden="false" customHeight="false" outlineLevel="0" collapsed="false">
      <c r="A498" s="17"/>
      <c r="B498" s="18"/>
      <c r="C498" s="16"/>
      <c r="D498" s="16"/>
      <c r="E498" s="16"/>
      <c r="F498" s="16"/>
      <c r="G498" s="22" t="str">
        <f aca="false">IF(OR(A498="",C498=""),"",COUNTIFS($C$5:$C$504,C498,$A$5:$A$504,"&gt;"&amp;(A498-30),$A$5:$A$504,"&lt;="&amp;A498))</f>
        <v/>
      </c>
      <c r="H498" s="20" t="str">
        <f aca="false">IF(A498="","",IF(G498&gt;4,"Plafond dépassé (plus de 4 en 30 jours)",IF(OR(WEEKDAY(A498,2)&gt;5,AND(B498&lt;&gt;"",OR(B498&lt;TIME(10,0,0),AND(B498&gt;=TIME(13,0,0),B498&lt;TIME(14,0,0)),B498&gt;=TIME(20,0,0)))),"Hors horaires autorisés","")))</f>
        <v/>
      </c>
    </row>
    <row r="499" customFormat="false" ht="15" hidden="false" customHeight="false" outlineLevel="0" collapsed="false">
      <c r="A499" s="17"/>
      <c r="B499" s="18"/>
      <c r="C499" s="16"/>
      <c r="D499" s="16"/>
      <c r="E499" s="16"/>
      <c r="F499" s="16"/>
      <c r="G499" s="22" t="str">
        <f aca="false">IF(OR(A499="",C499=""),"",COUNTIFS($C$5:$C$504,C499,$A$5:$A$504,"&gt;"&amp;(A499-30),$A$5:$A$504,"&lt;="&amp;A499))</f>
        <v/>
      </c>
      <c r="H499" s="20" t="str">
        <f aca="false">IF(A499="","",IF(G499&gt;4,"Plafond dépassé (plus de 4 en 30 jours)",IF(OR(WEEKDAY(A499,2)&gt;5,AND(B499&lt;&gt;"",OR(B499&lt;TIME(10,0,0),AND(B499&gt;=TIME(13,0,0),B499&lt;TIME(14,0,0)),B499&gt;=TIME(20,0,0)))),"Hors horaires autorisés","")))</f>
        <v/>
      </c>
    </row>
    <row r="500" customFormat="false" ht="15" hidden="false" customHeight="false" outlineLevel="0" collapsed="false">
      <c r="A500" s="17"/>
      <c r="B500" s="18"/>
      <c r="C500" s="16"/>
      <c r="D500" s="16"/>
      <c r="E500" s="16"/>
      <c r="F500" s="16"/>
      <c r="G500" s="22" t="str">
        <f aca="false">IF(OR(A500="",C500=""),"",COUNTIFS($C$5:$C$504,C500,$A$5:$A$504,"&gt;"&amp;(A500-30),$A$5:$A$504,"&lt;="&amp;A500))</f>
        <v/>
      </c>
      <c r="H500" s="20" t="str">
        <f aca="false">IF(A500="","",IF(G500&gt;4,"Plafond dépassé (plus de 4 en 30 jours)",IF(OR(WEEKDAY(A500,2)&gt;5,AND(B500&lt;&gt;"",OR(B500&lt;TIME(10,0,0),AND(B500&gt;=TIME(13,0,0),B500&lt;TIME(14,0,0)),B500&gt;=TIME(20,0,0)))),"Hors horaires autorisés","")))</f>
        <v/>
      </c>
    </row>
    <row r="501" customFormat="false" ht="15" hidden="false" customHeight="false" outlineLevel="0" collapsed="false">
      <c r="A501" s="17"/>
      <c r="B501" s="18"/>
      <c r="C501" s="16"/>
      <c r="D501" s="16"/>
      <c r="E501" s="16"/>
      <c r="F501" s="16"/>
      <c r="G501" s="22" t="str">
        <f aca="false">IF(OR(A501="",C501=""),"",COUNTIFS($C$5:$C$504,C501,$A$5:$A$504,"&gt;"&amp;(A501-30),$A$5:$A$504,"&lt;="&amp;A501))</f>
        <v/>
      </c>
      <c r="H501" s="20" t="str">
        <f aca="false">IF(A501="","",IF(G501&gt;4,"Plafond dépassé (plus de 4 en 30 jours)",IF(OR(WEEKDAY(A501,2)&gt;5,AND(B501&lt;&gt;"",OR(B501&lt;TIME(10,0,0),AND(B501&gt;=TIME(13,0,0),B501&lt;TIME(14,0,0)),B501&gt;=TIME(20,0,0)))),"Hors horaires autorisés","")))</f>
        <v/>
      </c>
    </row>
    <row r="502" customFormat="false" ht="15" hidden="false" customHeight="false" outlineLevel="0" collapsed="false">
      <c r="A502" s="17"/>
      <c r="B502" s="18"/>
      <c r="C502" s="16"/>
      <c r="D502" s="16"/>
      <c r="E502" s="16"/>
      <c r="F502" s="16"/>
      <c r="G502" s="22" t="str">
        <f aca="false">IF(OR(A502="",C502=""),"",COUNTIFS($C$5:$C$504,C502,$A$5:$A$504,"&gt;"&amp;(A502-30),$A$5:$A$504,"&lt;="&amp;A502))</f>
        <v/>
      </c>
      <c r="H502" s="20" t="str">
        <f aca="false">IF(A502="","",IF(G502&gt;4,"Plafond dépassé (plus de 4 en 30 jours)",IF(OR(WEEKDAY(A502,2)&gt;5,AND(B502&lt;&gt;"",OR(B502&lt;TIME(10,0,0),AND(B502&gt;=TIME(13,0,0),B502&lt;TIME(14,0,0)),B502&gt;=TIME(20,0,0)))),"Hors horaires autorisés","")))</f>
        <v/>
      </c>
    </row>
    <row r="503" customFormat="false" ht="15" hidden="false" customHeight="false" outlineLevel="0" collapsed="false">
      <c r="A503" s="17"/>
      <c r="B503" s="18"/>
      <c r="C503" s="16"/>
      <c r="D503" s="16"/>
      <c r="E503" s="16"/>
      <c r="F503" s="16"/>
      <c r="G503" s="22" t="str">
        <f aca="false">IF(OR(A503="",C503=""),"",COUNTIFS($C$5:$C$504,C503,$A$5:$A$504,"&gt;"&amp;(A503-30),$A$5:$A$504,"&lt;="&amp;A503))</f>
        <v/>
      </c>
      <c r="H503" s="20" t="str">
        <f aca="false">IF(A503="","",IF(G503&gt;4,"Plafond dépassé (plus de 4 en 30 jours)",IF(OR(WEEKDAY(A503,2)&gt;5,AND(B503&lt;&gt;"",OR(B503&lt;TIME(10,0,0),AND(B503&gt;=TIME(13,0,0),B503&lt;TIME(14,0,0)),B503&gt;=TIME(20,0,0)))),"Hors horaires autorisés","")))</f>
        <v/>
      </c>
    </row>
    <row r="504" customFormat="false" ht="15" hidden="false" customHeight="false" outlineLevel="0" collapsed="false">
      <c r="A504" s="17"/>
      <c r="B504" s="18"/>
      <c r="C504" s="16"/>
      <c r="D504" s="16"/>
      <c r="E504" s="16"/>
      <c r="F504" s="16"/>
      <c r="G504" s="22" t="str">
        <f aca="false">IF(OR(A504="",C504=""),"",COUNTIFS($C$5:$C$504,C504,$A$5:$A$504,"&gt;"&amp;(A504-30),$A$5:$A$504,"&lt;="&amp;A504))</f>
        <v/>
      </c>
      <c r="H504" s="20" t="str">
        <f aca="false">IF(A504="","",IF(G504&gt;4,"Plafond dépassé (plus de 4 en 30 jours)",IF(OR(WEEKDAY(A504,2)&gt;5,AND(B504&lt;&gt;"",OR(B504&lt;TIME(10,0,0),AND(B504&gt;=TIME(13,0,0),B504&lt;TIME(14,0,0)),B504&gt;=TIME(20,0,0)))),"Hors horaires autorisés","")))</f>
        <v/>
      </c>
    </row>
  </sheetData>
  <conditionalFormatting sqref="H5:H504">
    <cfRule type="expression" priority="2" aboveAverage="0" equalAverage="0" bottom="0" percent="0" rank="0" text="" dxfId="8">
      <formula>H5&lt;&gt;""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2026-10-22T16:28:27Z</dcterms:created>
  <dc:creator>openpyxl</dc:creator>
  <dc:description/>
  <dc:language>en-US</dc:language>
  <cp:lastModifiedBy/>
  <dcterms:modified xsi:type="dcterms:W3CDTF">2026-10-22T16:28:27Z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